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35" windowHeight="10680"/>
  </bookViews>
  <sheets>
    <sheet name="приложение 3" sheetId="3" r:id="rId1"/>
  </sheets>
  <calcPr calcId="125725"/>
</workbook>
</file>

<file path=xl/calcChain.xml><?xml version="1.0" encoding="utf-8"?>
<calcChain xmlns="http://schemas.openxmlformats.org/spreadsheetml/2006/main">
  <c r="J34" i="3"/>
  <c r="L34"/>
  <c r="L31" s="1"/>
  <c r="J31" s="1"/>
  <c r="L36"/>
  <c r="J36" s="1"/>
  <c r="J37"/>
  <c r="J35"/>
  <c r="M22"/>
  <c r="L17"/>
  <c r="J32"/>
  <c r="J20"/>
  <c r="L24"/>
  <c r="L28"/>
  <c r="J28" s="1"/>
  <c r="J29"/>
  <c r="J46"/>
  <c r="L45"/>
  <c r="J45" s="1"/>
  <c r="J44"/>
  <c r="L43"/>
  <c r="J43" s="1"/>
  <c r="J42"/>
  <c r="L41"/>
  <c r="J41" s="1"/>
  <c r="J40"/>
  <c r="L39"/>
  <c r="J39" s="1"/>
  <c r="J38"/>
  <c r="J33"/>
  <c r="J30"/>
  <c r="J27"/>
  <c r="J26"/>
  <c r="J25"/>
  <c r="M24"/>
  <c r="J23"/>
  <c r="M16"/>
  <c r="L22"/>
  <c r="J21"/>
  <c r="J19"/>
  <c r="J18"/>
  <c r="L16" l="1"/>
  <c r="J17"/>
  <c r="J24"/>
  <c r="J22"/>
  <c r="J16"/>
</calcChain>
</file>

<file path=xl/sharedStrings.xml><?xml version="1.0" encoding="utf-8"?>
<sst xmlns="http://schemas.openxmlformats.org/spreadsheetml/2006/main" count="93" uniqueCount="57">
  <si>
    <t>03</t>
  </si>
  <si>
    <t>14</t>
  </si>
  <si>
    <t>Прочие межбюджетные трансферты общего характера</t>
  </si>
  <si>
    <t>01</t>
  </si>
  <si>
    <t>11</t>
  </si>
  <si>
    <t>10</t>
  </si>
  <si>
    <t>Пенсионное обеспечение</t>
  </si>
  <si>
    <t>Социальная политика</t>
  </si>
  <si>
    <t>08</t>
  </si>
  <si>
    <t>07</t>
  </si>
  <si>
    <t>Образование</t>
  </si>
  <si>
    <t>05</t>
  </si>
  <si>
    <t>Жилищно-коммунальное хозяйство</t>
  </si>
  <si>
    <t>04</t>
  </si>
  <si>
    <t>Связь и информатика</t>
  </si>
  <si>
    <t>09</t>
  </si>
  <si>
    <t>Дорожное хозяйство (дорожные фонды)</t>
  </si>
  <si>
    <t>Другие вопросы в области национальной безопасности и правоохранительной деятельности</t>
  </si>
  <si>
    <t>Органы юстиции</t>
  </si>
  <si>
    <t>Национальная безопасность и правоохранительная деятельность</t>
  </si>
  <si>
    <t>02</t>
  </si>
  <si>
    <t>Национальная оборона</t>
  </si>
  <si>
    <t>13</t>
  </si>
  <si>
    <t>Общегосударственные вопросы</t>
  </si>
  <si>
    <t>Расходы, осуществляемые по вопросам местного значения</t>
  </si>
  <si>
    <t>Пр</t>
  </si>
  <si>
    <t>Рз</t>
  </si>
  <si>
    <t>сельского поселения Локосово</t>
  </si>
  <si>
    <t xml:space="preserve">Наименование </t>
  </si>
  <si>
    <t>Расходы, осуществляемые за счет субвенции из Регионального фонда компенсаций</t>
  </si>
  <si>
    <t>АДМИНИСТРАЦИИ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</si>
  <si>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</si>
  <si>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</si>
  <si>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</si>
  <si>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</si>
  <si>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</si>
  <si>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Нациоанальная экономика</t>
  </si>
  <si>
    <t>БЛАГОУСТРОЙСТВО</t>
  </si>
  <si>
    <t>МОЛОДЕЖНАЯ ПОЛИТИКА И ОЗДОРОВЛЕНИЕ ДЕТЕЙ</t>
  </si>
  <si>
    <t>Культура, кинематография</t>
  </si>
  <si>
    <t>КУЛЬТУРА</t>
  </si>
  <si>
    <t>Физическая культура и спорт</t>
  </si>
  <si>
    <t xml:space="preserve">ФИЗИЧЕСКАЯ КУЛЬТУРА </t>
  </si>
  <si>
    <t xml:space="preserve">Межбюджетные трансферты общего характера бюджетам субъектов Российской Федерации и муниципальных образований </t>
  </si>
  <si>
    <t xml:space="preserve">                                    </t>
  </si>
  <si>
    <t>Приложение 3</t>
  </si>
  <si>
    <t>тыс.рублей</t>
  </si>
  <si>
    <t>Кассовый расход за год</t>
  </si>
  <si>
    <t>ОБЕСПЕЧЕНИЕ ПРОВЕДЕНИЯ ВЫБОРОВ И РЕФЕРЕНДУМОВ</t>
  </si>
  <si>
    <t>КОММУНАЛЬНОЕ ХОЗЯЙСТВО</t>
  </si>
  <si>
    <t>ОХРАНА ОКРУЖАЮЩЕЙ СРЕДЫ</t>
  </si>
  <si>
    <t>06</t>
  </si>
  <si>
    <t>Профессиональная подготовка,переподготовка и повышение квалификации</t>
  </si>
  <si>
    <t>Другие вопросы в области охраны окружаюшей среды</t>
  </si>
  <si>
    <t xml:space="preserve">   Расходы бюджета сельского поселения Локосово за 2019 год                                                                            по разделам и подразделам классификации  расходов бюджетов</t>
  </si>
  <si>
    <t>от 20 ноября 2020г. № 90</t>
  </si>
  <si>
    <t>к решению Совета депутатов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</si>
</sst>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ahoma"/>
      <family val="2"/>
      <charset val="204"/>
    </font>
    <font>
      <b/>
      <sz val="11"/>
      <name val="Tahoma"/>
      <family val="2"/>
      <charset val="204"/>
    </font>
    <font>
      <b/>
      <sz val="13"/>
      <name val="Times New Roman"/>
      <family val="1"/>
      <charset val="204"/>
    </font>
    <font>
      <sz val="8"/>
      <name val="Tahoma"/>
      <family val="2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14">
    <xf numFmtId="0" fontId="0" fillId="0" borderId="0" xfId="0"/>
    <xf numFmtId="0" fontId="6" fillId="0" borderId="0" xfId="2" applyFont="1" applyAlignment="1">
      <alignment wrapText="1"/>
    </xf>
    <xf numFmtId="0" fontId="5" fillId="0" borderId="0" xfId="2"/>
    <xf numFmtId="0" fontId="7" fillId="0" borderId="0" xfId="2" applyFont="1" applyAlignment="1">
      <alignment vertical="center" wrapText="1"/>
    </xf>
    <xf numFmtId="0" fontId="9" fillId="0" borderId="0" xfId="2" applyFont="1" applyAlignment="1">
      <alignment wrapText="1"/>
    </xf>
    <xf numFmtId="0" fontId="11" fillId="0" borderId="6" xfId="2" applyFont="1" applyBorder="1" applyAlignment="1"/>
    <xf numFmtId="0" fontId="2" fillId="0" borderId="0" xfId="2" applyFont="1"/>
    <xf numFmtId="0" fontId="12" fillId="0" borderId="1" xfId="2" applyFont="1" applyBorder="1" applyAlignment="1">
      <alignment horizontal="center" wrapText="1"/>
    </xf>
    <xf numFmtId="0" fontId="2" fillId="0" borderId="1" xfId="2" applyFont="1" applyBorder="1"/>
    <xf numFmtId="0" fontId="10" fillId="0" borderId="1" xfId="2" applyFont="1" applyBorder="1" applyAlignment="1">
      <alignment horizontal="center" wrapText="1"/>
    </xf>
    <xf numFmtId="164" fontId="10" fillId="0" borderId="1" xfId="2" applyNumberFormat="1" applyFont="1" applyFill="1" applyBorder="1"/>
    <xf numFmtId="164" fontId="10" fillId="0" borderId="11" xfId="2" applyNumberFormat="1" applyFont="1" applyFill="1" applyBorder="1"/>
    <xf numFmtId="49" fontId="10" fillId="0" borderId="1" xfId="2" applyNumberFormat="1" applyFont="1" applyBorder="1" applyAlignment="1">
      <alignment horizontal="left" wrapText="1"/>
    </xf>
    <xf numFmtId="49" fontId="2" fillId="0" borderId="11" xfId="2" applyNumberFormat="1" applyFont="1" applyBorder="1" applyAlignment="1">
      <alignment horizontal="left" wrapText="1"/>
    </xf>
    <xf numFmtId="164" fontId="2" fillId="0" borderId="11" xfId="2" applyNumberFormat="1" applyFont="1" applyFill="1" applyBorder="1" applyAlignment="1">
      <alignment horizontal="right"/>
    </xf>
    <xf numFmtId="164" fontId="2" fillId="0" borderId="11" xfId="2" applyNumberFormat="1" applyFont="1" applyFill="1" applyBorder="1" applyAlignment="1">
      <alignment horizontal="right" wrapText="1"/>
    </xf>
    <xf numFmtId="49" fontId="10" fillId="0" borderId="11" xfId="2" applyNumberFormat="1" applyFont="1" applyBorder="1" applyAlignment="1">
      <alignment horizontal="left" wrapText="1"/>
    </xf>
    <xf numFmtId="164" fontId="10" fillId="0" borderId="11" xfId="2" applyNumberFormat="1" applyFont="1" applyFill="1" applyBorder="1" applyAlignment="1">
      <alignment horizontal="right"/>
    </xf>
    <xf numFmtId="165" fontId="10" fillId="0" borderId="11" xfId="2" applyNumberFormat="1" applyFont="1" applyBorder="1" applyAlignment="1">
      <alignment horizontal="right" wrapText="1"/>
    </xf>
    <xf numFmtId="164" fontId="10" fillId="0" borderId="1" xfId="2" applyNumberFormat="1" applyFont="1" applyFill="1" applyBorder="1" applyAlignment="1">
      <alignment wrapText="1"/>
    </xf>
    <xf numFmtId="0" fontId="10" fillId="0" borderId="0" xfId="2" applyFont="1" applyBorder="1" applyAlignment="1">
      <alignment wrapText="1"/>
    </xf>
    <xf numFmtId="164" fontId="11" fillId="2" borderId="0" xfId="2" applyNumberFormat="1" applyFont="1" applyFill="1" applyBorder="1" applyAlignment="1">
      <alignment horizontal="right"/>
    </xf>
    <xf numFmtId="164" fontId="13" fillId="2" borderId="0" xfId="2" applyNumberFormat="1" applyFont="1" applyFill="1" applyBorder="1" applyAlignment="1">
      <alignment horizontal="right"/>
    </xf>
    <xf numFmtId="49" fontId="2" fillId="0" borderId="1" xfId="2" applyNumberFormat="1" applyFont="1" applyBorder="1" applyAlignment="1">
      <alignment horizontal="left" wrapText="1"/>
    </xf>
    <xf numFmtId="165" fontId="2" fillId="0" borderId="11" xfId="2" applyNumberFormat="1" applyFont="1" applyBorder="1" applyAlignment="1">
      <alignment horizontal="right" wrapText="1"/>
    </xf>
    <xf numFmtId="164" fontId="2" fillId="0" borderId="1" xfId="2" applyNumberFormat="1" applyFont="1" applyFill="1" applyBorder="1" applyAlignment="1">
      <alignment wrapText="1"/>
    </xf>
    <xf numFmtId="0" fontId="2" fillId="0" borderId="0" xfId="2" applyFont="1" applyBorder="1" applyAlignment="1">
      <alignment wrapText="1"/>
    </xf>
    <xf numFmtId="49" fontId="10" fillId="0" borderId="1" xfId="2" applyNumberFormat="1" applyFont="1" applyBorder="1"/>
    <xf numFmtId="164" fontId="10" fillId="0" borderId="1" xfId="2" applyNumberFormat="1" applyFont="1" applyBorder="1" applyAlignment="1"/>
    <xf numFmtId="0" fontId="11" fillId="0" borderId="0" xfId="2" applyFont="1" applyBorder="1" applyAlignment="1"/>
    <xf numFmtId="164" fontId="11" fillId="2" borderId="0" xfId="2" applyNumberFormat="1" applyFont="1" applyFill="1" applyBorder="1"/>
    <xf numFmtId="0" fontId="2" fillId="2" borderId="0" xfId="2" applyFont="1" applyFill="1" applyBorder="1"/>
    <xf numFmtId="49" fontId="2" fillId="0" borderId="12" xfId="2" applyNumberFormat="1" applyFont="1" applyBorder="1" applyAlignment="1">
      <alignment horizontal="left" wrapText="1"/>
    </xf>
    <xf numFmtId="164" fontId="13" fillId="0" borderId="0" xfId="2" applyNumberFormat="1" applyFont="1" applyFill="1" applyBorder="1" applyAlignment="1">
      <alignment wrapText="1"/>
    </xf>
    <xf numFmtId="49" fontId="2" fillId="0" borderId="15" xfId="2" applyNumberFormat="1" applyFont="1" applyBorder="1" applyAlignment="1">
      <alignment horizontal="left" wrapText="1"/>
    </xf>
    <xf numFmtId="164" fontId="2" fillId="0" borderId="1" xfId="2" applyNumberFormat="1" applyFont="1" applyFill="1" applyBorder="1" applyAlignment="1">
      <alignment horizontal="right"/>
    </xf>
    <xf numFmtId="164" fontId="2" fillId="0" borderId="11" xfId="2" applyNumberFormat="1" applyFont="1" applyFill="1" applyBorder="1" applyAlignment="1"/>
    <xf numFmtId="0" fontId="2" fillId="0" borderId="0" xfId="2" applyFont="1" applyAlignment="1">
      <alignment horizontal="right"/>
    </xf>
    <xf numFmtId="164" fontId="2" fillId="0" borderId="11" xfId="2" applyNumberFormat="1" applyFont="1" applyBorder="1" applyAlignment="1">
      <alignment horizontal="right" wrapText="1"/>
    </xf>
    <xf numFmtId="164" fontId="10" fillId="0" borderId="1" xfId="2" applyNumberFormat="1" applyFont="1" applyBorder="1" applyAlignment="1">
      <alignment horizontal="right"/>
    </xf>
    <xf numFmtId="0" fontId="4" fillId="0" borderId="13" xfId="2" applyFont="1" applyBorder="1" applyAlignment="1">
      <alignment horizontal="left" wrapText="1"/>
    </xf>
    <xf numFmtId="0" fontId="4" fillId="0" borderId="14" xfId="2" applyFont="1" applyBorder="1" applyAlignment="1">
      <alignment horizontal="left" wrapText="1"/>
    </xf>
    <xf numFmtId="0" fontId="4" fillId="0" borderId="15" xfId="2" applyFont="1" applyBorder="1" applyAlignment="1">
      <alignment horizontal="left" wrapText="1"/>
    </xf>
    <xf numFmtId="164" fontId="10" fillId="0" borderId="13" xfId="2" applyNumberFormat="1" applyFont="1" applyFill="1" applyBorder="1" applyAlignment="1">
      <alignment horizontal="right" wrapText="1"/>
    </xf>
    <xf numFmtId="164" fontId="10" fillId="0" borderId="16" xfId="2" applyNumberFormat="1" applyFont="1" applyFill="1" applyBorder="1" applyAlignment="1">
      <alignment horizontal="right" wrapText="1"/>
    </xf>
    <xf numFmtId="0" fontId="2" fillId="0" borderId="13" xfId="2" applyFont="1" applyBorder="1" applyAlignment="1">
      <alignment horizontal="left" wrapText="1"/>
    </xf>
    <xf numFmtId="0" fontId="2" fillId="0" borderId="14" xfId="2" applyFont="1" applyBorder="1" applyAlignment="1">
      <alignment horizontal="left" wrapText="1"/>
    </xf>
    <xf numFmtId="0" fontId="2" fillId="0" borderId="15" xfId="2" applyFont="1" applyBorder="1" applyAlignment="1">
      <alignment horizontal="left" wrapText="1"/>
    </xf>
    <xf numFmtId="164" fontId="2" fillId="0" borderId="13" xfId="2" applyNumberFormat="1" applyFont="1" applyFill="1" applyBorder="1" applyAlignment="1">
      <alignment horizontal="right" wrapText="1"/>
    </xf>
    <xf numFmtId="164" fontId="2" fillId="0" borderId="16" xfId="2" applyNumberFormat="1" applyFont="1" applyFill="1" applyBorder="1" applyAlignment="1">
      <alignment horizontal="right" wrapText="1"/>
    </xf>
    <xf numFmtId="0" fontId="9" fillId="0" borderId="3" xfId="2" applyFont="1" applyBorder="1" applyAlignment="1">
      <alignment vertical="top" wrapText="1"/>
    </xf>
    <xf numFmtId="0" fontId="4" fillId="0" borderId="13" xfId="2" applyFont="1" applyFill="1" applyBorder="1" applyAlignment="1">
      <alignment horizontal="left" vertical="center" wrapText="1"/>
    </xf>
    <xf numFmtId="0" fontId="4" fillId="0" borderId="14" xfId="2" applyFont="1" applyFill="1" applyBorder="1" applyAlignment="1">
      <alignment horizontal="left" vertical="center" wrapText="1"/>
    </xf>
    <xf numFmtId="0" fontId="4" fillId="0" borderId="15" xfId="2" applyFont="1" applyFill="1" applyBorder="1" applyAlignment="1">
      <alignment horizontal="left" vertical="center" wrapText="1"/>
    </xf>
    <xf numFmtId="0" fontId="2" fillId="0" borderId="13" xfId="2" applyFont="1" applyFill="1" applyBorder="1" applyAlignment="1">
      <alignment horizontal="left" wrapText="1"/>
    </xf>
    <xf numFmtId="0" fontId="2" fillId="0" borderId="14" xfId="2" applyFont="1" applyFill="1" applyBorder="1" applyAlignment="1">
      <alignment horizontal="left" wrapText="1"/>
    </xf>
    <xf numFmtId="0" fontId="2" fillId="0" borderId="15" xfId="2" applyFont="1" applyFill="1" applyBorder="1" applyAlignment="1">
      <alignment horizontal="left" wrapText="1"/>
    </xf>
    <xf numFmtId="164" fontId="2" fillId="0" borderId="15" xfId="2" applyNumberFormat="1" applyFont="1" applyFill="1" applyBorder="1" applyAlignment="1">
      <alignment horizontal="right" wrapText="1"/>
    </xf>
    <xf numFmtId="0" fontId="4" fillId="0" borderId="13" xfId="2" applyFont="1" applyBorder="1" applyAlignment="1">
      <alignment horizontal="justify" wrapText="1"/>
    </xf>
    <xf numFmtId="0" fontId="4" fillId="0" borderId="14" xfId="2" applyFont="1" applyBorder="1" applyAlignment="1">
      <alignment horizontal="justify" wrapText="1"/>
    </xf>
    <xf numFmtId="0" fontId="4" fillId="0" borderId="15" xfId="2" applyFont="1" applyBorder="1" applyAlignment="1">
      <alignment horizontal="justify" wrapText="1"/>
    </xf>
    <xf numFmtId="0" fontId="2" fillId="0" borderId="13" xfId="2" applyFont="1" applyBorder="1" applyAlignment="1">
      <alignment horizontal="left" vertical="center" wrapText="1"/>
    </xf>
    <xf numFmtId="0" fontId="2" fillId="0" borderId="14" xfId="2" applyFont="1" applyBorder="1" applyAlignment="1">
      <alignment horizontal="left" vertical="center" wrapText="1"/>
    </xf>
    <xf numFmtId="0" fontId="2" fillId="0" borderId="15" xfId="2" applyFont="1" applyBorder="1" applyAlignment="1">
      <alignment horizontal="left" vertical="center" wrapText="1"/>
    </xf>
    <xf numFmtId="164" fontId="2" fillId="0" borderId="13" xfId="2" applyNumberFormat="1" applyFont="1" applyBorder="1" applyAlignment="1">
      <alignment horizontal="right" wrapText="1"/>
    </xf>
    <xf numFmtId="164" fontId="2" fillId="0" borderId="15" xfId="2" applyNumberFormat="1" applyFont="1" applyBorder="1" applyAlignment="1">
      <alignment horizontal="right" wrapText="1"/>
    </xf>
    <xf numFmtId="0" fontId="3" fillId="0" borderId="13" xfId="2" applyFont="1" applyBorder="1" applyAlignment="1">
      <alignment horizontal="left" vertical="center" wrapText="1"/>
    </xf>
    <xf numFmtId="0" fontId="5" fillId="0" borderId="14" xfId="2" applyBorder="1" applyAlignment="1">
      <alignment vertical="center"/>
    </xf>
    <xf numFmtId="0" fontId="5" fillId="0" borderId="15" xfId="2" applyBorder="1" applyAlignment="1">
      <alignment vertical="center"/>
    </xf>
    <xf numFmtId="164" fontId="10" fillId="0" borderId="15" xfId="2" applyNumberFormat="1" applyFont="1" applyFill="1" applyBorder="1" applyAlignment="1">
      <alignment horizontal="right" wrapText="1"/>
    </xf>
    <xf numFmtId="0" fontId="2" fillId="0" borderId="1" xfId="2" applyFont="1" applyBorder="1" applyAlignment="1">
      <alignment horizontal="left" wrapText="1"/>
    </xf>
    <xf numFmtId="164" fontId="2" fillId="0" borderId="1" xfId="2" applyNumberFormat="1" applyFont="1" applyFill="1" applyBorder="1" applyAlignment="1">
      <alignment horizontal="right" wrapText="1"/>
    </xf>
    <xf numFmtId="0" fontId="2" fillId="0" borderId="13" xfId="2" applyFont="1" applyBorder="1" applyAlignment="1">
      <alignment horizontal="justify" wrapText="1"/>
    </xf>
    <xf numFmtId="0" fontId="2" fillId="0" borderId="14" xfId="2" applyFont="1" applyBorder="1" applyAlignment="1">
      <alignment horizontal="justify" wrapText="1"/>
    </xf>
    <xf numFmtId="0" fontId="2" fillId="0" borderId="15" xfId="2" applyFont="1" applyBorder="1" applyAlignment="1">
      <alignment horizontal="justify" wrapText="1"/>
    </xf>
    <xf numFmtId="0" fontId="2" fillId="0" borderId="13" xfId="2" applyFont="1" applyBorder="1" applyAlignment="1">
      <alignment horizontal="justify" vertical="center" wrapText="1"/>
    </xf>
    <xf numFmtId="0" fontId="2" fillId="0" borderId="14" xfId="2" applyFont="1" applyBorder="1" applyAlignment="1">
      <alignment horizontal="justify" vertical="center" wrapText="1"/>
    </xf>
    <xf numFmtId="0" fontId="2" fillId="0" borderId="15" xfId="2" applyFont="1" applyBorder="1" applyAlignment="1">
      <alignment horizontal="justify" vertical="center" wrapText="1"/>
    </xf>
    <xf numFmtId="0" fontId="4" fillId="0" borderId="13" xfId="2" applyFont="1" applyBorder="1" applyAlignment="1">
      <alignment horizontal="left" vertical="center" wrapText="1"/>
    </xf>
    <xf numFmtId="0" fontId="4" fillId="0" borderId="14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164" fontId="10" fillId="0" borderId="13" xfId="2" applyNumberFormat="1" applyFont="1" applyBorder="1" applyAlignment="1">
      <alignment horizontal="right"/>
    </xf>
    <xf numFmtId="164" fontId="10" fillId="0" borderId="15" xfId="2" applyNumberFormat="1" applyFont="1" applyBorder="1" applyAlignment="1">
      <alignment horizontal="right"/>
    </xf>
    <xf numFmtId="165" fontId="10" fillId="0" borderId="13" xfId="2" applyNumberFormat="1" applyFont="1" applyBorder="1" applyAlignment="1">
      <alignment horizontal="right" wrapText="1"/>
    </xf>
    <xf numFmtId="165" fontId="10" fillId="0" borderId="15" xfId="2" applyNumberFormat="1" applyFont="1" applyBorder="1" applyAlignment="1">
      <alignment horizontal="right" wrapText="1"/>
    </xf>
    <xf numFmtId="165" fontId="2" fillId="0" borderId="13" xfId="2" applyNumberFormat="1" applyFont="1" applyBorder="1" applyAlignment="1">
      <alignment horizontal="right" wrapText="1"/>
    </xf>
    <xf numFmtId="165" fontId="2" fillId="0" borderId="15" xfId="2" applyNumberFormat="1" applyFont="1" applyBorder="1" applyAlignment="1">
      <alignment horizontal="right" wrapText="1"/>
    </xf>
    <xf numFmtId="0" fontId="2" fillId="0" borderId="0" xfId="2" applyFont="1" applyAlignment="1">
      <alignment horizontal="right"/>
    </xf>
    <xf numFmtId="0" fontId="8" fillId="0" borderId="0" xfId="2" applyFont="1" applyAlignment="1">
      <alignment horizontal="center" vertical="center" wrapText="1"/>
    </xf>
    <xf numFmtId="49" fontId="4" fillId="0" borderId="13" xfId="2" applyNumberFormat="1" applyFont="1" applyBorder="1" applyAlignment="1">
      <alignment horizontal="left" wrapText="1"/>
    </xf>
    <xf numFmtId="49" fontId="4" fillId="0" borderId="14" xfId="2" applyNumberFormat="1" applyFont="1" applyBorder="1" applyAlignment="1">
      <alignment horizontal="left" wrapText="1"/>
    </xf>
    <xf numFmtId="49" fontId="4" fillId="0" borderId="15" xfId="2" applyNumberFormat="1" applyFont="1" applyBorder="1" applyAlignment="1">
      <alignment horizontal="left" wrapText="1"/>
    </xf>
    <xf numFmtId="0" fontId="10" fillId="0" borderId="4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12" fillId="0" borderId="13" xfId="2" applyFont="1" applyBorder="1" applyAlignment="1">
      <alignment horizontal="center" wrapText="1"/>
    </xf>
    <xf numFmtId="0" fontId="12" fillId="0" borderId="14" xfId="2" applyFont="1" applyBorder="1" applyAlignment="1">
      <alignment horizontal="center" wrapText="1"/>
    </xf>
    <xf numFmtId="0" fontId="2" fillId="0" borderId="13" xfId="2" applyFont="1" applyBorder="1" applyAlignment="1">
      <alignment horizontal="center"/>
    </xf>
    <xf numFmtId="0" fontId="2" fillId="0" borderId="15" xfId="2" applyFont="1" applyBorder="1" applyAlignment="1">
      <alignment horizontal="center"/>
    </xf>
    <xf numFmtId="0" fontId="10" fillId="0" borderId="13" xfId="2" applyFont="1" applyBorder="1" applyAlignment="1">
      <alignment horizontal="left" wrapText="1"/>
    </xf>
    <xf numFmtId="0" fontId="10" fillId="0" borderId="14" xfId="2" applyFont="1" applyBorder="1" applyAlignment="1">
      <alignment horizontal="left" wrapText="1"/>
    </xf>
    <xf numFmtId="0" fontId="10" fillId="0" borderId="15" xfId="2" applyFont="1" applyBorder="1" applyAlignment="1">
      <alignment horizontal="left" wrapText="1"/>
    </xf>
    <xf numFmtId="0" fontId="10" fillId="0" borderId="2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14" fillId="0" borderId="13" xfId="2" applyFont="1" applyBorder="1" applyAlignment="1">
      <alignment horizontal="left" wrapText="1"/>
    </xf>
    <xf numFmtId="0" fontId="14" fillId="0" borderId="14" xfId="2" applyFont="1" applyBorder="1" applyAlignment="1">
      <alignment horizontal="left" wrapText="1"/>
    </xf>
    <xf numFmtId="0" fontId="14" fillId="0" borderId="15" xfId="2" applyFont="1" applyBorder="1" applyAlignment="1">
      <alignment horizontal="left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1"/>
  </sheetPr>
  <dimension ref="A1:P60"/>
  <sheetViews>
    <sheetView tabSelected="1" workbookViewId="0">
      <selection activeCell="Q16" sqref="Q16"/>
    </sheetView>
  </sheetViews>
  <sheetFormatPr defaultRowHeight="12.75"/>
  <cols>
    <col min="1" max="1" width="8" style="2" customWidth="1"/>
    <col min="2" max="5" width="5" style="2" customWidth="1"/>
    <col min="6" max="6" width="13.42578125" style="2" customWidth="1"/>
    <col min="7" max="7" width="14.5703125" style="2" customWidth="1"/>
    <col min="8" max="9" width="4.7109375" style="2" customWidth="1"/>
    <col min="10" max="10" width="2.5703125" style="2" customWidth="1"/>
    <col min="11" max="11" width="9.42578125" style="2" customWidth="1"/>
    <col min="12" max="12" width="17.28515625" style="2" customWidth="1"/>
    <col min="13" max="13" width="18.28515625" style="2" customWidth="1"/>
    <col min="14" max="256" width="9.140625" style="2"/>
    <col min="257" max="257" width="8" style="2" customWidth="1"/>
    <col min="258" max="261" width="5" style="2" customWidth="1"/>
    <col min="262" max="262" width="13.42578125" style="2" customWidth="1"/>
    <col min="263" max="263" width="14.5703125" style="2" customWidth="1"/>
    <col min="264" max="265" width="4.7109375" style="2" customWidth="1"/>
    <col min="266" max="266" width="2.5703125" style="2" customWidth="1"/>
    <col min="267" max="267" width="11.85546875" style="2" customWidth="1"/>
    <col min="268" max="268" width="17.28515625" style="2" customWidth="1"/>
    <col min="269" max="269" width="18.28515625" style="2" customWidth="1"/>
    <col min="270" max="512" width="9.140625" style="2"/>
    <col min="513" max="513" width="8" style="2" customWidth="1"/>
    <col min="514" max="517" width="5" style="2" customWidth="1"/>
    <col min="518" max="518" width="13.42578125" style="2" customWidth="1"/>
    <col min="519" max="519" width="14.5703125" style="2" customWidth="1"/>
    <col min="520" max="521" width="4.7109375" style="2" customWidth="1"/>
    <col min="522" max="522" width="2.5703125" style="2" customWidth="1"/>
    <col min="523" max="523" width="11.85546875" style="2" customWidth="1"/>
    <col min="524" max="524" width="17.28515625" style="2" customWidth="1"/>
    <col min="525" max="525" width="18.28515625" style="2" customWidth="1"/>
    <col min="526" max="768" width="9.140625" style="2"/>
    <col min="769" max="769" width="8" style="2" customWidth="1"/>
    <col min="770" max="773" width="5" style="2" customWidth="1"/>
    <col min="774" max="774" width="13.42578125" style="2" customWidth="1"/>
    <col min="775" max="775" width="14.5703125" style="2" customWidth="1"/>
    <col min="776" max="777" width="4.7109375" style="2" customWidth="1"/>
    <col min="778" max="778" width="2.5703125" style="2" customWidth="1"/>
    <col min="779" max="779" width="11.85546875" style="2" customWidth="1"/>
    <col min="780" max="780" width="17.28515625" style="2" customWidth="1"/>
    <col min="781" max="781" width="18.28515625" style="2" customWidth="1"/>
    <col min="782" max="1024" width="9.140625" style="2"/>
    <col min="1025" max="1025" width="8" style="2" customWidth="1"/>
    <col min="1026" max="1029" width="5" style="2" customWidth="1"/>
    <col min="1030" max="1030" width="13.42578125" style="2" customWidth="1"/>
    <col min="1031" max="1031" width="14.5703125" style="2" customWidth="1"/>
    <col min="1032" max="1033" width="4.7109375" style="2" customWidth="1"/>
    <col min="1034" max="1034" width="2.5703125" style="2" customWidth="1"/>
    <col min="1035" max="1035" width="11.85546875" style="2" customWidth="1"/>
    <col min="1036" max="1036" width="17.28515625" style="2" customWidth="1"/>
    <col min="1037" max="1037" width="18.28515625" style="2" customWidth="1"/>
    <col min="1038" max="1280" width="9.140625" style="2"/>
    <col min="1281" max="1281" width="8" style="2" customWidth="1"/>
    <col min="1282" max="1285" width="5" style="2" customWidth="1"/>
    <col min="1286" max="1286" width="13.42578125" style="2" customWidth="1"/>
    <col min="1287" max="1287" width="14.5703125" style="2" customWidth="1"/>
    <col min="1288" max="1289" width="4.7109375" style="2" customWidth="1"/>
    <col min="1290" max="1290" width="2.5703125" style="2" customWidth="1"/>
    <col min="1291" max="1291" width="11.85546875" style="2" customWidth="1"/>
    <col min="1292" max="1292" width="17.28515625" style="2" customWidth="1"/>
    <col min="1293" max="1293" width="18.28515625" style="2" customWidth="1"/>
    <col min="1294" max="1536" width="9.140625" style="2"/>
    <col min="1537" max="1537" width="8" style="2" customWidth="1"/>
    <col min="1538" max="1541" width="5" style="2" customWidth="1"/>
    <col min="1542" max="1542" width="13.42578125" style="2" customWidth="1"/>
    <col min="1543" max="1543" width="14.5703125" style="2" customWidth="1"/>
    <col min="1544" max="1545" width="4.7109375" style="2" customWidth="1"/>
    <col min="1546" max="1546" width="2.5703125" style="2" customWidth="1"/>
    <col min="1547" max="1547" width="11.85546875" style="2" customWidth="1"/>
    <col min="1548" max="1548" width="17.28515625" style="2" customWidth="1"/>
    <col min="1549" max="1549" width="18.28515625" style="2" customWidth="1"/>
    <col min="1550" max="1792" width="9.140625" style="2"/>
    <col min="1793" max="1793" width="8" style="2" customWidth="1"/>
    <col min="1794" max="1797" width="5" style="2" customWidth="1"/>
    <col min="1798" max="1798" width="13.42578125" style="2" customWidth="1"/>
    <col min="1799" max="1799" width="14.5703125" style="2" customWidth="1"/>
    <col min="1800" max="1801" width="4.7109375" style="2" customWidth="1"/>
    <col min="1802" max="1802" width="2.5703125" style="2" customWidth="1"/>
    <col min="1803" max="1803" width="11.85546875" style="2" customWidth="1"/>
    <col min="1804" max="1804" width="17.28515625" style="2" customWidth="1"/>
    <col min="1805" max="1805" width="18.28515625" style="2" customWidth="1"/>
    <col min="1806" max="2048" width="9.140625" style="2"/>
    <col min="2049" max="2049" width="8" style="2" customWidth="1"/>
    <col min="2050" max="2053" width="5" style="2" customWidth="1"/>
    <col min="2054" max="2054" width="13.42578125" style="2" customWidth="1"/>
    <col min="2055" max="2055" width="14.5703125" style="2" customWidth="1"/>
    <col min="2056" max="2057" width="4.7109375" style="2" customWidth="1"/>
    <col min="2058" max="2058" width="2.5703125" style="2" customWidth="1"/>
    <col min="2059" max="2059" width="11.85546875" style="2" customWidth="1"/>
    <col min="2060" max="2060" width="17.28515625" style="2" customWidth="1"/>
    <col min="2061" max="2061" width="18.28515625" style="2" customWidth="1"/>
    <col min="2062" max="2304" width="9.140625" style="2"/>
    <col min="2305" max="2305" width="8" style="2" customWidth="1"/>
    <col min="2306" max="2309" width="5" style="2" customWidth="1"/>
    <col min="2310" max="2310" width="13.42578125" style="2" customWidth="1"/>
    <col min="2311" max="2311" width="14.5703125" style="2" customWidth="1"/>
    <col min="2312" max="2313" width="4.7109375" style="2" customWidth="1"/>
    <col min="2314" max="2314" width="2.5703125" style="2" customWidth="1"/>
    <col min="2315" max="2315" width="11.85546875" style="2" customWidth="1"/>
    <col min="2316" max="2316" width="17.28515625" style="2" customWidth="1"/>
    <col min="2317" max="2317" width="18.28515625" style="2" customWidth="1"/>
    <col min="2318" max="2560" width="9.140625" style="2"/>
    <col min="2561" max="2561" width="8" style="2" customWidth="1"/>
    <col min="2562" max="2565" width="5" style="2" customWidth="1"/>
    <col min="2566" max="2566" width="13.42578125" style="2" customWidth="1"/>
    <col min="2567" max="2567" width="14.5703125" style="2" customWidth="1"/>
    <col min="2568" max="2569" width="4.7109375" style="2" customWidth="1"/>
    <col min="2570" max="2570" width="2.5703125" style="2" customWidth="1"/>
    <col min="2571" max="2571" width="11.85546875" style="2" customWidth="1"/>
    <col min="2572" max="2572" width="17.28515625" style="2" customWidth="1"/>
    <col min="2573" max="2573" width="18.28515625" style="2" customWidth="1"/>
    <col min="2574" max="2816" width="9.140625" style="2"/>
    <col min="2817" max="2817" width="8" style="2" customWidth="1"/>
    <col min="2818" max="2821" width="5" style="2" customWidth="1"/>
    <col min="2822" max="2822" width="13.42578125" style="2" customWidth="1"/>
    <col min="2823" max="2823" width="14.5703125" style="2" customWidth="1"/>
    <col min="2824" max="2825" width="4.7109375" style="2" customWidth="1"/>
    <col min="2826" max="2826" width="2.5703125" style="2" customWidth="1"/>
    <col min="2827" max="2827" width="11.85546875" style="2" customWidth="1"/>
    <col min="2828" max="2828" width="17.28515625" style="2" customWidth="1"/>
    <col min="2829" max="2829" width="18.28515625" style="2" customWidth="1"/>
    <col min="2830" max="3072" width="9.140625" style="2"/>
    <col min="3073" max="3073" width="8" style="2" customWidth="1"/>
    <col min="3074" max="3077" width="5" style="2" customWidth="1"/>
    <col min="3078" max="3078" width="13.42578125" style="2" customWidth="1"/>
    <col min="3079" max="3079" width="14.5703125" style="2" customWidth="1"/>
    <col min="3080" max="3081" width="4.7109375" style="2" customWidth="1"/>
    <col min="3082" max="3082" width="2.5703125" style="2" customWidth="1"/>
    <col min="3083" max="3083" width="11.85546875" style="2" customWidth="1"/>
    <col min="3084" max="3084" width="17.28515625" style="2" customWidth="1"/>
    <col min="3085" max="3085" width="18.28515625" style="2" customWidth="1"/>
    <col min="3086" max="3328" width="9.140625" style="2"/>
    <col min="3329" max="3329" width="8" style="2" customWidth="1"/>
    <col min="3330" max="3333" width="5" style="2" customWidth="1"/>
    <col min="3334" max="3334" width="13.42578125" style="2" customWidth="1"/>
    <col min="3335" max="3335" width="14.5703125" style="2" customWidth="1"/>
    <col min="3336" max="3337" width="4.7109375" style="2" customWidth="1"/>
    <col min="3338" max="3338" width="2.5703125" style="2" customWidth="1"/>
    <col min="3339" max="3339" width="11.85546875" style="2" customWidth="1"/>
    <col min="3340" max="3340" width="17.28515625" style="2" customWidth="1"/>
    <col min="3341" max="3341" width="18.28515625" style="2" customWidth="1"/>
    <col min="3342" max="3584" width="9.140625" style="2"/>
    <col min="3585" max="3585" width="8" style="2" customWidth="1"/>
    <col min="3586" max="3589" width="5" style="2" customWidth="1"/>
    <col min="3590" max="3590" width="13.42578125" style="2" customWidth="1"/>
    <col min="3591" max="3591" width="14.5703125" style="2" customWidth="1"/>
    <col min="3592" max="3593" width="4.7109375" style="2" customWidth="1"/>
    <col min="3594" max="3594" width="2.5703125" style="2" customWidth="1"/>
    <col min="3595" max="3595" width="11.85546875" style="2" customWidth="1"/>
    <col min="3596" max="3596" width="17.28515625" style="2" customWidth="1"/>
    <col min="3597" max="3597" width="18.28515625" style="2" customWidth="1"/>
    <col min="3598" max="3840" width="9.140625" style="2"/>
    <col min="3841" max="3841" width="8" style="2" customWidth="1"/>
    <col min="3842" max="3845" width="5" style="2" customWidth="1"/>
    <col min="3846" max="3846" width="13.42578125" style="2" customWidth="1"/>
    <col min="3847" max="3847" width="14.5703125" style="2" customWidth="1"/>
    <col min="3848" max="3849" width="4.7109375" style="2" customWidth="1"/>
    <col min="3850" max="3850" width="2.5703125" style="2" customWidth="1"/>
    <col min="3851" max="3851" width="11.85546875" style="2" customWidth="1"/>
    <col min="3852" max="3852" width="17.28515625" style="2" customWidth="1"/>
    <col min="3853" max="3853" width="18.28515625" style="2" customWidth="1"/>
    <col min="3854" max="4096" width="9.140625" style="2"/>
    <col min="4097" max="4097" width="8" style="2" customWidth="1"/>
    <col min="4098" max="4101" width="5" style="2" customWidth="1"/>
    <col min="4102" max="4102" width="13.42578125" style="2" customWidth="1"/>
    <col min="4103" max="4103" width="14.5703125" style="2" customWidth="1"/>
    <col min="4104" max="4105" width="4.7109375" style="2" customWidth="1"/>
    <col min="4106" max="4106" width="2.5703125" style="2" customWidth="1"/>
    <col min="4107" max="4107" width="11.85546875" style="2" customWidth="1"/>
    <col min="4108" max="4108" width="17.28515625" style="2" customWidth="1"/>
    <col min="4109" max="4109" width="18.28515625" style="2" customWidth="1"/>
    <col min="4110" max="4352" width="9.140625" style="2"/>
    <col min="4353" max="4353" width="8" style="2" customWidth="1"/>
    <col min="4354" max="4357" width="5" style="2" customWidth="1"/>
    <col min="4358" max="4358" width="13.42578125" style="2" customWidth="1"/>
    <col min="4359" max="4359" width="14.5703125" style="2" customWidth="1"/>
    <col min="4360" max="4361" width="4.7109375" style="2" customWidth="1"/>
    <col min="4362" max="4362" width="2.5703125" style="2" customWidth="1"/>
    <col min="4363" max="4363" width="11.85546875" style="2" customWidth="1"/>
    <col min="4364" max="4364" width="17.28515625" style="2" customWidth="1"/>
    <col min="4365" max="4365" width="18.28515625" style="2" customWidth="1"/>
    <col min="4366" max="4608" width="9.140625" style="2"/>
    <col min="4609" max="4609" width="8" style="2" customWidth="1"/>
    <col min="4610" max="4613" width="5" style="2" customWidth="1"/>
    <col min="4614" max="4614" width="13.42578125" style="2" customWidth="1"/>
    <col min="4615" max="4615" width="14.5703125" style="2" customWidth="1"/>
    <col min="4616" max="4617" width="4.7109375" style="2" customWidth="1"/>
    <col min="4618" max="4618" width="2.5703125" style="2" customWidth="1"/>
    <col min="4619" max="4619" width="11.85546875" style="2" customWidth="1"/>
    <col min="4620" max="4620" width="17.28515625" style="2" customWidth="1"/>
    <col min="4621" max="4621" width="18.28515625" style="2" customWidth="1"/>
    <col min="4622" max="4864" width="9.140625" style="2"/>
    <col min="4865" max="4865" width="8" style="2" customWidth="1"/>
    <col min="4866" max="4869" width="5" style="2" customWidth="1"/>
    <col min="4870" max="4870" width="13.42578125" style="2" customWidth="1"/>
    <col min="4871" max="4871" width="14.5703125" style="2" customWidth="1"/>
    <col min="4872" max="4873" width="4.7109375" style="2" customWidth="1"/>
    <col min="4874" max="4874" width="2.5703125" style="2" customWidth="1"/>
    <col min="4875" max="4875" width="11.85546875" style="2" customWidth="1"/>
    <col min="4876" max="4876" width="17.28515625" style="2" customWidth="1"/>
    <col min="4877" max="4877" width="18.28515625" style="2" customWidth="1"/>
    <col min="4878" max="5120" width="9.140625" style="2"/>
    <col min="5121" max="5121" width="8" style="2" customWidth="1"/>
    <col min="5122" max="5125" width="5" style="2" customWidth="1"/>
    <col min="5126" max="5126" width="13.42578125" style="2" customWidth="1"/>
    <col min="5127" max="5127" width="14.5703125" style="2" customWidth="1"/>
    <col min="5128" max="5129" width="4.7109375" style="2" customWidth="1"/>
    <col min="5130" max="5130" width="2.5703125" style="2" customWidth="1"/>
    <col min="5131" max="5131" width="11.85546875" style="2" customWidth="1"/>
    <col min="5132" max="5132" width="17.28515625" style="2" customWidth="1"/>
    <col min="5133" max="5133" width="18.28515625" style="2" customWidth="1"/>
    <col min="5134" max="5376" width="9.140625" style="2"/>
    <col min="5377" max="5377" width="8" style="2" customWidth="1"/>
    <col min="5378" max="5381" width="5" style="2" customWidth="1"/>
    <col min="5382" max="5382" width="13.42578125" style="2" customWidth="1"/>
    <col min="5383" max="5383" width="14.5703125" style="2" customWidth="1"/>
    <col min="5384" max="5385" width="4.7109375" style="2" customWidth="1"/>
    <col min="5386" max="5386" width="2.5703125" style="2" customWidth="1"/>
    <col min="5387" max="5387" width="11.85546875" style="2" customWidth="1"/>
    <col min="5388" max="5388" width="17.28515625" style="2" customWidth="1"/>
    <col min="5389" max="5389" width="18.28515625" style="2" customWidth="1"/>
    <col min="5390" max="5632" width="9.140625" style="2"/>
    <col min="5633" max="5633" width="8" style="2" customWidth="1"/>
    <col min="5634" max="5637" width="5" style="2" customWidth="1"/>
    <col min="5638" max="5638" width="13.42578125" style="2" customWidth="1"/>
    <col min="5639" max="5639" width="14.5703125" style="2" customWidth="1"/>
    <col min="5640" max="5641" width="4.7109375" style="2" customWidth="1"/>
    <col min="5642" max="5642" width="2.5703125" style="2" customWidth="1"/>
    <col min="5643" max="5643" width="11.85546875" style="2" customWidth="1"/>
    <col min="5644" max="5644" width="17.28515625" style="2" customWidth="1"/>
    <col min="5645" max="5645" width="18.28515625" style="2" customWidth="1"/>
    <col min="5646" max="5888" width="9.140625" style="2"/>
    <col min="5889" max="5889" width="8" style="2" customWidth="1"/>
    <col min="5890" max="5893" width="5" style="2" customWidth="1"/>
    <col min="5894" max="5894" width="13.42578125" style="2" customWidth="1"/>
    <col min="5895" max="5895" width="14.5703125" style="2" customWidth="1"/>
    <col min="5896" max="5897" width="4.7109375" style="2" customWidth="1"/>
    <col min="5898" max="5898" width="2.5703125" style="2" customWidth="1"/>
    <col min="5899" max="5899" width="11.85546875" style="2" customWidth="1"/>
    <col min="5900" max="5900" width="17.28515625" style="2" customWidth="1"/>
    <col min="5901" max="5901" width="18.28515625" style="2" customWidth="1"/>
    <col min="5902" max="6144" width="9.140625" style="2"/>
    <col min="6145" max="6145" width="8" style="2" customWidth="1"/>
    <col min="6146" max="6149" width="5" style="2" customWidth="1"/>
    <col min="6150" max="6150" width="13.42578125" style="2" customWidth="1"/>
    <col min="6151" max="6151" width="14.5703125" style="2" customWidth="1"/>
    <col min="6152" max="6153" width="4.7109375" style="2" customWidth="1"/>
    <col min="6154" max="6154" width="2.5703125" style="2" customWidth="1"/>
    <col min="6155" max="6155" width="11.85546875" style="2" customWidth="1"/>
    <col min="6156" max="6156" width="17.28515625" style="2" customWidth="1"/>
    <col min="6157" max="6157" width="18.28515625" style="2" customWidth="1"/>
    <col min="6158" max="6400" width="9.140625" style="2"/>
    <col min="6401" max="6401" width="8" style="2" customWidth="1"/>
    <col min="6402" max="6405" width="5" style="2" customWidth="1"/>
    <col min="6406" max="6406" width="13.42578125" style="2" customWidth="1"/>
    <col min="6407" max="6407" width="14.5703125" style="2" customWidth="1"/>
    <col min="6408" max="6409" width="4.7109375" style="2" customWidth="1"/>
    <col min="6410" max="6410" width="2.5703125" style="2" customWidth="1"/>
    <col min="6411" max="6411" width="11.85546875" style="2" customWidth="1"/>
    <col min="6412" max="6412" width="17.28515625" style="2" customWidth="1"/>
    <col min="6413" max="6413" width="18.28515625" style="2" customWidth="1"/>
    <col min="6414" max="6656" width="9.140625" style="2"/>
    <col min="6657" max="6657" width="8" style="2" customWidth="1"/>
    <col min="6658" max="6661" width="5" style="2" customWidth="1"/>
    <col min="6662" max="6662" width="13.42578125" style="2" customWidth="1"/>
    <col min="6663" max="6663" width="14.5703125" style="2" customWidth="1"/>
    <col min="6664" max="6665" width="4.7109375" style="2" customWidth="1"/>
    <col min="6666" max="6666" width="2.5703125" style="2" customWidth="1"/>
    <col min="6667" max="6667" width="11.85546875" style="2" customWidth="1"/>
    <col min="6668" max="6668" width="17.28515625" style="2" customWidth="1"/>
    <col min="6669" max="6669" width="18.28515625" style="2" customWidth="1"/>
    <col min="6670" max="6912" width="9.140625" style="2"/>
    <col min="6913" max="6913" width="8" style="2" customWidth="1"/>
    <col min="6914" max="6917" width="5" style="2" customWidth="1"/>
    <col min="6918" max="6918" width="13.42578125" style="2" customWidth="1"/>
    <col min="6919" max="6919" width="14.5703125" style="2" customWidth="1"/>
    <col min="6920" max="6921" width="4.7109375" style="2" customWidth="1"/>
    <col min="6922" max="6922" width="2.5703125" style="2" customWidth="1"/>
    <col min="6923" max="6923" width="11.85546875" style="2" customWidth="1"/>
    <col min="6924" max="6924" width="17.28515625" style="2" customWidth="1"/>
    <col min="6925" max="6925" width="18.28515625" style="2" customWidth="1"/>
    <col min="6926" max="7168" width="9.140625" style="2"/>
    <col min="7169" max="7169" width="8" style="2" customWidth="1"/>
    <col min="7170" max="7173" width="5" style="2" customWidth="1"/>
    <col min="7174" max="7174" width="13.42578125" style="2" customWidth="1"/>
    <col min="7175" max="7175" width="14.5703125" style="2" customWidth="1"/>
    <col min="7176" max="7177" width="4.7109375" style="2" customWidth="1"/>
    <col min="7178" max="7178" width="2.5703125" style="2" customWidth="1"/>
    <col min="7179" max="7179" width="11.85546875" style="2" customWidth="1"/>
    <col min="7180" max="7180" width="17.28515625" style="2" customWidth="1"/>
    <col min="7181" max="7181" width="18.28515625" style="2" customWidth="1"/>
    <col min="7182" max="7424" width="9.140625" style="2"/>
    <col min="7425" max="7425" width="8" style="2" customWidth="1"/>
    <col min="7426" max="7429" width="5" style="2" customWidth="1"/>
    <col min="7430" max="7430" width="13.42578125" style="2" customWidth="1"/>
    <col min="7431" max="7431" width="14.5703125" style="2" customWidth="1"/>
    <col min="7432" max="7433" width="4.7109375" style="2" customWidth="1"/>
    <col min="7434" max="7434" width="2.5703125" style="2" customWidth="1"/>
    <col min="7435" max="7435" width="11.85546875" style="2" customWidth="1"/>
    <col min="7436" max="7436" width="17.28515625" style="2" customWidth="1"/>
    <col min="7437" max="7437" width="18.28515625" style="2" customWidth="1"/>
    <col min="7438" max="7680" width="9.140625" style="2"/>
    <col min="7681" max="7681" width="8" style="2" customWidth="1"/>
    <col min="7682" max="7685" width="5" style="2" customWidth="1"/>
    <col min="7686" max="7686" width="13.42578125" style="2" customWidth="1"/>
    <col min="7687" max="7687" width="14.5703125" style="2" customWidth="1"/>
    <col min="7688" max="7689" width="4.7109375" style="2" customWidth="1"/>
    <col min="7690" max="7690" width="2.5703125" style="2" customWidth="1"/>
    <col min="7691" max="7691" width="11.85546875" style="2" customWidth="1"/>
    <col min="7692" max="7692" width="17.28515625" style="2" customWidth="1"/>
    <col min="7693" max="7693" width="18.28515625" style="2" customWidth="1"/>
    <col min="7694" max="7936" width="9.140625" style="2"/>
    <col min="7937" max="7937" width="8" style="2" customWidth="1"/>
    <col min="7938" max="7941" width="5" style="2" customWidth="1"/>
    <col min="7942" max="7942" width="13.42578125" style="2" customWidth="1"/>
    <col min="7943" max="7943" width="14.5703125" style="2" customWidth="1"/>
    <col min="7944" max="7945" width="4.7109375" style="2" customWidth="1"/>
    <col min="7946" max="7946" width="2.5703125" style="2" customWidth="1"/>
    <col min="7947" max="7947" width="11.85546875" style="2" customWidth="1"/>
    <col min="7948" max="7948" width="17.28515625" style="2" customWidth="1"/>
    <col min="7949" max="7949" width="18.28515625" style="2" customWidth="1"/>
    <col min="7950" max="8192" width="9.140625" style="2"/>
    <col min="8193" max="8193" width="8" style="2" customWidth="1"/>
    <col min="8194" max="8197" width="5" style="2" customWidth="1"/>
    <col min="8198" max="8198" width="13.42578125" style="2" customWidth="1"/>
    <col min="8199" max="8199" width="14.5703125" style="2" customWidth="1"/>
    <col min="8200" max="8201" width="4.7109375" style="2" customWidth="1"/>
    <col min="8202" max="8202" width="2.5703125" style="2" customWidth="1"/>
    <col min="8203" max="8203" width="11.85546875" style="2" customWidth="1"/>
    <col min="8204" max="8204" width="17.28515625" style="2" customWidth="1"/>
    <col min="8205" max="8205" width="18.28515625" style="2" customWidth="1"/>
    <col min="8206" max="8448" width="9.140625" style="2"/>
    <col min="8449" max="8449" width="8" style="2" customWidth="1"/>
    <col min="8450" max="8453" width="5" style="2" customWidth="1"/>
    <col min="8454" max="8454" width="13.42578125" style="2" customWidth="1"/>
    <col min="8455" max="8455" width="14.5703125" style="2" customWidth="1"/>
    <col min="8456" max="8457" width="4.7109375" style="2" customWidth="1"/>
    <col min="8458" max="8458" width="2.5703125" style="2" customWidth="1"/>
    <col min="8459" max="8459" width="11.85546875" style="2" customWidth="1"/>
    <col min="8460" max="8460" width="17.28515625" style="2" customWidth="1"/>
    <col min="8461" max="8461" width="18.28515625" style="2" customWidth="1"/>
    <col min="8462" max="8704" width="9.140625" style="2"/>
    <col min="8705" max="8705" width="8" style="2" customWidth="1"/>
    <col min="8706" max="8709" width="5" style="2" customWidth="1"/>
    <col min="8710" max="8710" width="13.42578125" style="2" customWidth="1"/>
    <col min="8711" max="8711" width="14.5703125" style="2" customWidth="1"/>
    <col min="8712" max="8713" width="4.7109375" style="2" customWidth="1"/>
    <col min="8714" max="8714" width="2.5703125" style="2" customWidth="1"/>
    <col min="8715" max="8715" width="11.85546875" style="2" customWidth="1"/>
    <col min="8716" max="8716" width="17.28515625" style="2" customWidth="1"/>
    <col min="8717" max="8717" width="18.28515625" style="2" customWidth="1"/>
    <col min="8718" max="8960" width="9.140625" style="2"/>
    <col min="8961" max="8961" width="8" style="2" customWidth="1"/>
    <col min="8962" max="8965" width="5" style="2" customWidth="1"/>
    <col min="8966" max="8966" width="13.42578125" style="2" customWidth="1"/>
    <col min="8967" max="8967" width="14.5703125" style="2" customWidth="1"/>
    <col min="8968" max="8969" width="4.7109375" style="2" customWidth="1"/>
    <col min="8970" max="8970" width="2.5703125" style="2" customWidth="1"/>
    <col min="8971" max="8971" width="11.85546875" style="2" customWidth="1"/>
    <col min="8972" max="8972" width="17.28515625" style="2" customWidth="1"/>
    <col min="8973" max="8973" width="18.28515625" style="2" customWidth="1"/>
    <col min="8974" max="9216" width="9.140625" style="2"/>
    <col min="9217" max="9217" width="8" style="2" customWidth="1"/>
    <col min="9218" max="9221" width="5" style="2" customWidth="1"/>
    <col min="9222" max="9222" width="13.42578125" style="2" customWidth="1"/>
    <col min="9223" max="9223" width="14.5703125" style="2" customWidth="1"/>
    <col min="9224" max="9225" width="4.7109375" style="2" customWidth="1"/>
    <col min="9226" max="9226" width="2.5703125" style="2" customWidth="1"/>
    <col min="9227" max="9227" width="11.85546875" style="2" customWidth="1"/>
    <col min="9228" max="9228" width="17.28515625" style="2" customWidth="1"/>
    <col min="9229" max="9229" width="18.28515625" style="2" customWidth="1"/>
    <col min="9230" max="9472" width="9.140625" style="2"/>
    <col min="9473" max="9473" width="8" style="2" customWidth="1"/>
    <col min="9474" max="9477" width="5" style="2" customWidth="1"/>
    <col min="9478" max="9478" width="13.42578125" style="2" customWidth="1"/>
    <col min="9479" max="9479" width="14.5703125" style="2" customWidth="1"/>
    <col min="9480" max="9481" width="4.7109375" style="2" customWidth="1"/>
    <col min="9482" max="9482" width="2.5703125" style="2" customWidth="1"/>
    <col min="9483" max="9483" width="11.85546875" style="2" customWidth="1"/>
    <col min="9484" max="9484" width="17.28515625" style="2" customWidth="1"/>
    <col min="9485" max="9485" width="18.28515625" style="2" customWidth="1"/>
    <col min="9486" max="9728" width="9.140625" style="2"/>
    <col min="9729" max="9729" width="8" style="2" customWidth="1"/>
    <col min="9730" max="9733" width="5" style="2" customWidth="1"/>
    <col min="9734" max="9734" width="13.42578125" style="2" customWidth="1"/>
    <col min="9735" max="9735" width="14.5703125" style="2" customWidth="1"/>
    <col min="9736" max="9737" width="4.7109375" style="2" customWidth="1"/>
    <col min="9738" max="9738" width="2.5703125" style="2" customWidth="1"/>
    <col min="9739" max="9739" width="11.85546875" style="2" customWidth="1"/>
    <col min="9740" max="9740" width="17.28515625" style="2" customWidth="1"/>
    <col min="9741" max="9741" width="18.28515625" style="2" customWidth="1"/>
    <col min="9742" max="9984" width="9.140625" style="2"/>
    <col min="9985" max="9985" width="8" style="2" customWidth="1"/>
    <col min="9986" max="9989" width="5" style="2" customWidth="1"/>
    <col min="9990" max="9990" width="13.42578125" style="2" customWidth="1"/>
    <col min="9991" max="9991" width="14.5703125" style="2" customWidth="1"/>
    <col min="9992" max="9993" width="4.7109375" style="2" customWidth="1"/>
    <col min="9994" max="9994" width="2.5703125" style="2" customWidth="1"/>
    <col min="9995" max="9995" width="11.85546875" style="2" customWidth="1"/>
    <col min="9996" max="9996" width="17.28515625" style="2" customWidth="1"/>
    <col min="9997" max="9997" width="18.28515625" style="2" customWidth="1"/>
    <col min="9998" max="10240" width="9.140625" style="2"/>
    <col min="10241" max="10241" width="8" style="2" customWidth="1"/>
    <col min="10242" max="10245" width="5" style="2" customWidth="1"/>
    <col min="10246" max="10246" width="13.42578125" style="2" customWidth="1"/>
    <col min="10247" max="10247" width="14.5703125" style="2" customWidth="1"/>
    <col min="10248" max="10249" width="4.7109375" style="2" customWidth="1"/>
    <col min="10250" max="10250" width="2.5703125" style="2" customWidth="1"/>
    <col min="10251" max="10251" width="11.85546875" style="2" customWidth="1"/>
    <col min="10252" max="10252" width="17.28515625" style="2" customWidth="1"/>
    <col min="10253" max="10253" width="18.28515625" style="2" customWidth="1"/>
    <col min="10254" max="10496" width="9.140625" style="2"/>
    <col min="10497" max="10497" width="8" style="2" customWidth="1"/>
    <col min="10498" max="10501" width="5" style="2" customWidth="1"/>
    <col min="10502" max="10502" width="13.42578125" style="2" customWidth="1"/>
    <col min="10503" max="10503" width="14.5703125" style="2" customWidth="1"/>
    <col min="10504" max="10505" width="4.7109375" style="2" customWidth="1"/>
    <col min="10506" max="10506" width="2.5703125" style="2" customWidth="1"/>
    <col min="10507" max="10507" width="11.85546875" style="2" customWidth="1"/>
    <col min="10508" max="10508" width="17.28515625" style="2" customWidth="1"/>
    <col min="10509" max="10509" width="18.28515625" style="2" customWidth="1"/>
    <col min="10510" max="10752" width="9.140625" style="2"/>
    <col min="10753" max="10753" width="8" style="2" customWidth="1"/>
    <col min="10754" max="10757" width="5" style="2" customWidth="1"/>
    <col min="10758" max="10758" width="13.42578125" style="2" customWidth="1"/>
    <col min="10759" max="10759" width="14.5703125" style="2" customWidth="1"/>
    <col min="10760" max="10761" width="4.7109375" style="2" customWidth="1"/>
    <col min="10762" max="10762" width="2.5703125" style="2" customWidth="1"/>
    <col min="10763" max="10763" width="11.85546875" style="2" customWidth="1"/>
    <col min="10764" max="10764" width="17.28515625" style="2" customWidth="1"/>
    <col min="10765" max="10765" width="18.28515625" style="2" customWidth="1"/>
    <col min="10766" max="11008" width="9.140625" style="2"/>
    <col min="11009" max="11009" width="8" style="2" customWidth="1"/>
    <col min="11010" max="11013" width="5" style="2" customWidth="1"/>
    <col min="11014" max="11014" width="13.42578125" style="2" customWidth="1"/>
    <col min="11015" max="11015" width="14.5703125" style="2" customWidth="1"/>
    <col min="11016" max="11017" width="4.7109375" style="2" customWidth="1"/>
    <col min="11018" max="11018" width="2.5703125" style="2" customWidth="1"/>
    <col min="11019" max="11019" width="11.85546875" style="2" customWidth="1"/>
    <col min="11020" max="11020" width="17.28515625" style="2" customWidth="1"/>
    <col min="11021" max="11021" width="18.28515625" style="2" customWidth="1"/>
    <col min="11022" max="11264" width="9.140625" style="2"/>
    <col min="11265" max="11265" width="8" style="2" customWidth="1"/>
    <col min="11266" max="11269" width="5" style="2" customWidth="1"/>
    <col min="11270" max="11270" width="13.42578125" style="2" customWidth="1"/>
    <col min="11271" max="11271" width="14.5703125" style="2" customWidth="1"/>
    <col min="11272" max="11273" width="4.7109375" style="2" customWidth="1"/>
    <col min="11274" max="11274" width="2.5703125" style="2" customWidth="1"/>
    <col min="11275" max="11275" width="11.85546875" style="2" customWidth="1"/>
    <col min="11276" max="11276" width="17.28515625" style="2" customWidth="1"/>
    <col min="11277" max="11277" width="18.28515625" style="2" customWidth="1"/>
    <col min="11278" max="11520" width="9.140625" style="2"/>
    <col min="11521" max="11521" width="8" style="2" customWidth="1"/>
    <col min="11522" max="11525" width="5" style="2" customWidth="1"/>
    <col min="11526" max="11526" width="13.42578125" style="2" customWidth="1"/>
    <col min="11527" max="11527" width="14.5703125" style="2" customWidth="1"/>
    <col min="11528" max="11529" width="4.7109375" style="2" customWidth="1"/>
    <col min="11530" max="11530" width="2.5703125" style="2" customWidth="1"/>
    <col min="11531" max="11531" width="11.85546875" style="2" customWidth="1"/>
    <col min="11532" max="11532" width="17.28515625" style="2" customWidth="1"/>
    <col min="11533" max="11533" width="18.28515625" style="2" customWidth="1"/>
    <col min="11534" max="11776" width="9.140625" style="2"/>
    <col min="11777" max="11777" width="8" style="2" customWidth="1"/>
    <col min="11778" max="11781" width="5" style="2" customWidth="1"/>
    <col min="11782" max="11782" width="13.42578125" style="2" customWidth="1"/>
    <col min="11783" max="11783" width="14.5703125" style="2" customWidth="1"/>
    <col min="11784" max="11785" width="4.7109375" style="2" customWidth="1"/>
    <col min="11786" max="11786" width="2.5703125" style="2" customWidth="1"/>
    <col min="11787" max="11787" width="11.85546875" style="2" customWidth="1"/>
    <col min="11788" max="11788" width="17.28515625" style="2" customWidth="1"/>
    <col min="11789" max="11789" width="18.28515625" style="2" customWidth="1"/>
    <col min="11790" max="12032" width="9.140625" style="2"/>
    <col min="12033" max="12033" width="8" style="2" customWidth="1"/>
    <col min="12034" max="12037" width="5" style="2" customWidth="1"/>
    <col min="12038" max="12038" width="13.42578125" style="2" customWidth="1"/>
    <col min="12039" max="12039" width="14.5703125" style="2" customWidth="1"/>
    <col min="12040" max="12041" width="4.7109375" style="2" customWidth="1"/>
    <col min="12042" max="12042" width="2.5703125" style="2" customWidth="1"/>
    <col min="12043" max="12043" width="11.85546875" style="2" customWidth="1"/>
    <col min="12044" max="12044" width="17.28515625" style="2" customWidth="1"/>
    <col min="12045" max="12045" width="18.28515625" style="2" customWidth="1"/>
    <col min="12046" max="12288" width="9.140625" style="2"/>
    <col min="12289" max="12289" width="8" style="2" customWidth="1"/>
    <col min="12290" max="12293" width="5" style="2" customWidth="1"/>
    <col min="12294" max="12294" width="13.42578125" style="2" customWidth="1"/>
    <col min="12295" max="12295" width="14.5703125" style="2" customWidth="1"/>
    <col min="12296" max="12297" width="4.7109375" style="2" customWidth="1"/>
    <col min="12298" max="12298" width="2.5703125" style="2" customWidth="1"/>
    <col min="12299" max="12299" width="11.85546875" style="2" customWidth="1"/>
    <col min="12300" max="12300" width="17.28515625" style="2" customWidth="1"/>
    <col min="12301" max="12301" width="18.28515625" style="2" customWidth="1"/>
    <col min="12302" max="12544" width="9.140625" style="2"/>
    <col min="12545" max="12545" width="8" style="2" customWidth="1"/>
    <col min="12546" max="12549" width="5" style="2" customWidth="1"/>
    <col min="12550" max="12550" width="13.42578125" style="2" customWidth="1"/>
    <col min="12551" max="12551" width="14.5703125" style="2" customWidth="1"/>
    <col min="12552" max="12553" width="4.7109375" style="2" customWidth="1"/>
    <col min="12554" max="12554" width="2.5703125" style="2" customWidth="1"/>
    <col min="12555" max="12555" width="11.85546875" style="2" customWidth="1"/>
    <col min="12556" max="12556" width="17.28515625" style="2" customWidth="1"/>
    <col min="12557" max="12557" width="18.28515625" style="2" customWidth="1"/>
    <col min="12558" max="12800" width="9.140625" style="2"/>
    <col min="12801" max="12801" width="8" style="2" customWidth="1"/>
    <col min="12802" max="12805" width="5" style="2" customWidth="1"/>
    <col min="12806" max="12806" width="13.42578125" style="2" customWidth="1"/>
    <col min="12807" max="12807" width="14.5703125" style="2" customWidth="1"/>
    <col min="12808" max="12809" width="4.7109375" style="2" customWidth="1"/>
    <col min="12810" max="12810" width="2.5703125" style="2" customWidth="1"/>
    <col min="12811" max="12811" width="11.85546875" style="2" customWidth="1"/>
    <col min="12812" max="12812" width="17.28515625" style="2" customWidth="1"/>
    <col min="12813" max="12813" width="18.28515625" style="2" customWidth="1"/>
    <col min="12814" max="13056" width="9.140625" style="2"/>
    <col min="13057" max="13057" width="8" style="2" customWidth="1"/>
    <col min="13058" max="13061" width="5" style="2" customWidth="1"/>
    <col min="13062" max="13062" width="13.42578125" style="2" customWidth="1"/>
    <col min="13063" max="13063" width="14.5703125" style="2" customWidth="1"/>
    <col min="13064" max="13065" width="4.7109375" style="2" customWidth="1"/>
    <col min="13066" max="13066" width="2.5703125" style="2" customWidth="1"/>
    <col min="13067" max="13067" width="11.85546875" style="2" customWidth="1"/>
    <col min="13068" max="13068" width="17.28515625" style="2" customWidth="1"/>
    <col min="13069" max="13069" width="18.28515625" style="2" customWidth="1"/>
    <col min="13070" max="13312" width="9.140625" style="2"/>
    <col min="13313" max="13313" width="8" style="2" customWidth="1"/>
    <col min="13314" max="13317" width="5" style="2" customWidth="1"/>
    <col min="13318" max="13318" width="13.42578125" style="2" customWidth="1"/>
    <col min="13319" max="13319" width="14.5703125" style="2" customWidth="1"/>
    <col min="13320" max="13321" width="4.7109375" style="2" customWidth="1"/>
    <col min="13322" max="13322" width="2.5703125" style="2" customWidth="1"/>
    <col min="13323" max="13323" width="11.85546875" style="2" customWidth="1"/>
    <col min="13324" max="13324" width="17.28515625" style="2" customWidth="1"/>
    <col min="13325" max="13325" width="18.28515625" style="2" customWidth="1"/>
    <col min="13326" max="13568" width="9.140625" style="2"/>
    <col min="13569" max="13569" width="8" style="2" customWidth="1"/>
    <col min="13570" max="13573" width="5" style="2" customWidth="1"/>
    <col min="13574" max="13574" width="13.42578125" style="2" customWidth="1"/>
    <col min="13575" max="13575" width="14.5703125" style="2" customWidth="1"/>
    <col min="13576" max="13577" width="4.7109375" style="2" customWidth="1"/>
    <col min="13578" max="13578" width="2.5703125" style="2" customWidth="1"/>
    <col min="13579" max="13579" width="11.85546875" style="2" customWidth="1"/>
    <col min="13580" max="13580" width="17.28515625" style="2" customWidth="1"/>
    <col min="13581" max="13581" width="18.28515625" style="2" customWidth="1"/>
    <col min="13582" max="13824" width="9.140625" style="2"/>
    <col min="13825" max="13825" width="8" style="2" customWidth="1"/>
    <col min="13826" max="13829" width="5" style="2" customWidth="1"/>
    <col min="13830" max="13830" width="13.42578125" style="2" customWidth="1"/>
    <col min="13831" max="13831" width="14.5703125" style="2" customWidth="1"/>
    <col min="13832" max="13833" width="4.7109375" style="2" customWidth="1"/>
    <col min="13834" max="13834" width="2.5703125" style="2" customWidth="1"/>
    <col min="13835" max="13835" width="11.85546875" style="2" customWidth="1"/>
    <col min="13836" max="13836" width="17.28515625" style="2" customWidth="1"/>
    <col min="13837" max="13837" width="18.28515625" style="2" customWidth="1"/>
    <col min="13838" max="14080" width="9.140625" style="2"/>
    <col min="14081" max="14081" width="8" style="2" customWidth="1"/>
    <col min="14082" max="14085" width="5" style="2" customWidth="1"/>
    <col min="14086" max="14086" width="13.42578125" style="2" customWidth="1"/>
    <col min="14087" max="14087" width="14.5703125" style="2" customWidth="1"/>
    <col min="14088" max="14089" width="4.7109375" style="2" customWidth="1"/>
    <col min="14090" max="14090" width="2.5703125" style="2" customWidth="1"/>
    <col min="14091" max="14091" width="11.85546875" style="2" customWidth="1"/>
    <col min="14092" max="14092" width="17.28515625" style="2" customWidth="1"/>
    <col min="14093" max="14093" width="18.28515625" style="2" customWidth="1"/>
    <col min="14094" max="14336" width="9.140625" style="2"/>
    <col min="14337" max="14337" width="8" style="2" customWidth="1"/>
    <col min="14338" max="14341" width="5" style="2" customWidth="1"/>
    <col min="14342" max="14342" width="13.42578125" style="2" customWidth="1"/>
    <col min="14343" max="14343" width="14.5703125" style="2" customWidth="1"/>
    <col min="14344" max="14345" width="4.7109375" style="2" customWidth="1"/>
    <col min="14346" max="14346" width="2.5703125" style="2" customWidth="1"/>
    <col min="14347" max="14347" width="11.85546875" style="2" customWidth="1"/>
    <col min="14348" max="14348" width="17.28515625" style="2" customWidth="1"/>
    <col min="14349" max="14349" width="18.28515625" style="2" customWidth="1"/>
    <col min="14350" max="14592" width="9.140625" style="2"/>
    <col min="14593" max="14593" width="8" style="2" customWidth="1"/>
    <col min="14594" max="14597" width="5" style="2" customWidth="1"/>
    <col min="14598" max="14598" width="13.42578125" style="2" customWidth="1"/>
    <col min="14599" max="14599" width="14.5703125" style="2" customWidth="1"/>
    <col min="14600" max="14601" width="4.7109375" style="2" customWidth="1"/>
    <col min="14602" max="14602" width="2.5703125" style="2" customWidth="1"/>
    <col min="14603" max="14603" width="11.85546875" style="2" customWidth="1"/>
    <col min="14604" max="14604" width="17.28515625" style="2" customWidth="1"/>
    <col min="14605" max="14605" width="18.28515625" style="2" customWidth="1"/>
    <col min="14606" max="14848" width="9.140625" style="2"/>
    <col min="14849" max="14849" width="8" style="2" customWidth="1"/>
    <col min="14850" max="14853" width="5" style="2" customWidth="1"/>
    <col min="14854" max="14854" width="13.42578125" style="2" customWidth="1"/>
    <col min="14855" max="14855" width="14.5703125" style="2" customWidth="1"/>
    <col min="14856" max="14857" width="4.7109375" style="2" customWidth="1"/>
    <col min="14858" max="14858" width="2.5703125" style="2" customWidth="1"/>
    <col min="14859" max="14859" width="11.85546875" style="2" customWidth="1"/>
    <col min="14860" max="14860" width="17.28515625" style="2" customWidth="1"/>
    <col min="14861" max="14861" width="18.28515625" style="2" customWidth="1"/>
    <col min="14862" max="15104" width="9.140625" style="2"/>
    <col min="15105" max="15105" width="8" style="2" customWidth="1"/>
    <col min="15106" max="15109" width="5" style="2" customWidth="1"/>
    <col min="15110" max="15110" width="13.42578125" style="2" customWidth="1"/>
    <col min="15111" max="15111" width="14.5703125" style="2" customWidth="1"/>
    <col min="15112" max="15113" width="4.7109375" style="2" customWidth="1"/>
    <col min="15114" max="15114" width="2.5703125" style="2" customWidth="1"/>
    <col min="15115" max="15115" width="11.85546875" style="2" customWidth="1"/>
    <col min="15116" max="15116" width="17.28515625" style="2" customWidth="1"/>
    <col min="15117" max="15117" width="18.28515625" style="2" customWidth="1"/>
    <col min="15118" max="15360" width="9.140625" style="2"/>
    <col min="15361" max="15361" width="8" style="2" customWidth="1"/>
    <col min="15362" max="15365" width="5" style="2" customWidth="1"/>
    <col min="15366" max="15366" width="13.42578125" style="2" customWidth="1"/>
    <col min="15367" max="15367" width="14.5703125" style="2" customWidth="1"/>
    <col min="15368" max="15369" width="4.7109375" style="2" customWidth="1"/>
    <col min="15370" max="15370" width="2.5703125" style="2" customWidth="1"/>
    <col min="15371" max="15371" width="11.85546875" style="2" customWidth="1"/>
    <col min="15372" max="15372" width="17.28515625" style="2" customWidth="1"/>
    <col min="15373" max="15373" width="18.28515625" style="2" customWidth="1"/>
    <col min="15374" max="15616" width="9.140625" style="2"/>
    <col min="15617" max="15617" width="8" style="2" customWidth="1"/>
    <col min="15618" max="15621" width="5" style="2" customWidth="1"/>
    <col min="15622" max="15622" width="13.42578125" style="2" customWidth="1"/>
    <col min="15623" max="15623" width="14.5703125" style="2" customWidth="1"/>
    <col min="15624" max="15625" width="4.7109375" style="2" customWidth="1"/>
    <col min="15626" max="15626" width="2.5703125" style="2" customWidth="1"/>
    <col min="15627" max="15627" width="11.85546875" style="2" customWidth="1"/>
    <col min="15628" max="15628" width="17.28515625" style="2" customWidth="1"/>
    <col min="15629" max="15629" width="18.28515625" style="2" customWidth="1"/>
    <col min="15630" max="15872" width="9.140625" style="2"/>
    <col min="15873" max="15873" width="8" style="2" customWidth="1"/>
    <col min="15874" max="15877" width="5" style="2" customWidth="1"/>
    <col min="15878" max="15878" width="13.42578125" style="2" customWidth="1"/>
    <col min="15879" max="15879" width="14.5703125" style="2" customWidth="1"/>
    <col min="15880" max="15881" width="4.7109375" style="2" customWidth="1"/>
    <col min="15882" max="15882" width="2.5703125" style="2" customWidth="1"/>
    <col min="15883" max="15883" width="11.85546875" style="2" customWidth="1"/>
    <col min="15884" max="15884" width="17.28515625" style="2" customWidth="1"/>
    <col min="15885" max="15885" width="18.28515625" style="2" customWidth="1"/>
    <col min="15886" max="16128" width="9.140625" style="2"/>
    <col min="16129" max="16129" width="8" style="2" customWidth="1"/>
    <col min="16130" max="16133" width="5" style="2" customWidth="1"/>
    <col min="16134" max="16134" width="13.42578125" style="2" customWidth="1"/>
    <col min="16135" max="16135" width="14.5703125" style="2" customWidth="1"/>
    <col min="16136" max="16137" width="4.7109375" style="2" customWidth="1"/>
    <col min="16138" max="16138" width="2.5703125" style="2" customWidth="1"/>
    <col min="16139" max="16139" width="11.85546875" style="2" customWidth="1"/>
    <col min="16140" max="16140" width="17.28515625" style="2" customWidth="1"/>
    <col min="16141" max="16141" width="18.28515625" style="2" customWidth="1"/>
    <col min="16142" max="16384" width="9.140625" style="2"/>
  </cols>
  <sheetData>
    <row r="1" spans="1:14" ht="15" customHeight="1">
      <c r="A1" s="1"/>
      <c r="B1" s="1"/>
      <c r="C1" s="1"/>
      <c r="D1" s="1"/>
      <c r="E1" s="1"/>
      <c r="F1" s="1"/>
      <c r="G1" s="1"/>
      <c r="H1" s="1"/>
      <c r="I1" s="1"/>
      <c r="L1" s="87" t="s">
        <v>45</v>
      </c>
      <c r="M1" s="87"/>
    </row>
    <row r="2" spans="1:14" ht="15" customHeight="1">
      <c r="A2" s="1"/>
      <c r="B2" s="1"/>
      <c r="C2" s="1"/>
      <c r="D2" s="1"/>
      <c r="E2" s="1"/>
      <c r="F2" s="1"/>
      <c r="G2" s="1"/>
      <c r="H2" s="1"/>
      <c r="I2" s="1"/>
      <c r="L2" s="87" t="s">
        <v>56</v>
      </c>
      <c r="M2" s="87"/>
    </row>
    <row r="3" spans="1:14" ht="15" customHeight="1">
      <c r="A3" s="1"/>
      <c r="B3" s="1"/>
      <c r="C3" s="1"/>
      <c r="D3" s="1"/>
      <c r="E3" s="1"/>
      <c r="F3" s="1"/>
      <c r="G3" s="1"/>
      <c r="H3" s="1"/>
      <c r="I3" s="1"/>
      <c r="L3" s="87" t="s">
        <v>27</v>
      </c>
      <c r="M3" s="87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L4" s="87" t="s">
        <v>55</v>
      </c>
      <c r="M4" s="87"/>
    </row>
    <row r="5" spans="1:14" ht="15" customHeight="1">
      <c r="A5" s="1"/>
      <c r="B5" s="1"/>
      <c r="C5" s="1"/>
      <c r="D5" s="1"/>
      <c r="E5" s="1"/>
      <c r="F5" s="1"/>
      <c r="G5" s="1"/>
      <c r="H5" s="1"/>
      <c r="I5" s="1"/>
    </row>
    <row r="6" spans="1:14" ht="15" customHeight="1">
      <c r="A6" s="1"/>
      <c r="B6" s="1"/>
      <c r="C6" s="1"/>
      <c r="D6" s="1"/>
      <c r="E6" s="1"/>
      <c r="F6" s="1"/>
      <c r="G6" s="1"/>
      <c r="H6" s="1"/>
      <c r="I6" s="1"/>
    </row>
    <row r="7" spans="1:14" ht="15" customHeight="1">
      <c r="A7" s="1"/>
      <c r="B7" s="1"/>
      <c r="C7" s="1"/>
      <c r="D7" s="1"/>
      <c r="E7" s="1"/>
      <c r="F7" s="1"/>
      <c r="G7" s="1"/>
      <c r="H7" s="1"/>
      <c r="I7" s="1"/>
    </row>
    <row r="8" spans="1:14" ht="15" customHeight="1">
      <c r="B8" s="3"/>
      <c r="C8" s="3"/>
      <c r="D8" s="88" t="s">
        <v>54</v>
      </c>
      <c r="E8" s="88"/>
      <c r="F8" s="88"/>
      <c r="G8" s="88"/>
      <c r="H8" s="88"/>
      <c r="I8" s="88"/>
      <c r="J8" s="88"/>
      <c r="K8" s="88"/>
      <c r="L8" s="88"/>
      <c r="M8" s="3"/>
    </row>
    <row r="9" spans="1:14" ht="21.75" customHeight="1">
      <c r="A9" s="3"/>
      <c r="B9" s="3"/>
      <c r="C9" s="3"/>
      <c r="D9" s="88"/>
      <c r="E9" s="88"/>
      <c r="F9" s="88"/>
      <c r="G9" s="88"/>
      <c r="H9" s="88"/>
      <c r="I9" s="88"/>
      <c r="J9" s="88"/>
      <c r="K9" s="88"/>
      <c r="L9" s="88"/>
      <c r="M9" s="3"/>
    </row>
    <row r="10" spans="1:14" ht="17.25" customHeight="1">
      <c r="A10" s="4"/>
      <c r="B10" s="4"/>
      <c r="C10" s="4"/>
      <c r="D10" s="4"/>
      <c r="E10" s="4"/>
      <c r="F10" s="4"/>
      <c r="G10" s="4"/>
      <c r="H10" s="4"/>
      <c r="I10" s="4"/>
      <c r="M10" s="37" t="s">
        <v>46</v>
      </c>
    </row>
    <row r="11" spans="1:14" s="6" customFormat="1" ht="21.75" customHeight="1">
      <c r="A11" s="102" t="s">
        <v>28</v>
      </c>
      <c r="B11" s="103"/>
      <c r="C11" s="103"/>
      <c r="D11" s="103"/>
      <c r="E11" s="103"/>
      <c r="F11" s="103"/>
      <c r="G11" s="92"/>
      <c r="H11" s="92" t="s">
        <v>26</v>
      </c>
      <c r="I11" s="108" t="s">
        <v>25</v>
      </c>
      <c r="J11" s="102" t="s">
        <v>47</v>
      </c>
      <c r="K11" s="92"/>
      <c r="L11" s="108" t="s">
        <v>24</v>
      </c>
      <c r="M11" s="92" t="s">
        <v>29</v>
      </c>
      <c r="N11" s="5"/>
    </row>
    <row r="12" spans="1:14" s="6" customFormat="1" ht="29.25" customHeight="1">
      <c r="A12" s="104"/>
      <c r="B12" s="105"/>
      <c r="C12" s="105"/>
      <c r="D12" s="105"/>
      <c r="E12" s="105"/>
      <c r="F12" s="105"/>
      <c r="G12" s="93"/>
      <c r="H12" s="93"/>
      <c r="I12" s="109"/>
      <c r="J12" s="104"/>
      <c r="K12" s="93"/>
      <c r="L12" s="109"/>
      <c r="M12" s="93"/>
      <c r="N12" s="5"/>
    </row>
    <row r="13" spans="1:14" s="6" customFormat="1" ht="27.75" customHeight="1">
      <c r="A13" s="104"/>
      <c r="B13" s="105"/>
      <c r="C13" s="105"/>
      <c r="D13" s="105"/>
      <c r="E13" s="105"/>
      <c r="F13" s="105"/>
      <c r="G13" s="93"/>
      <c r="H13" s="93"/>
      <c r="I13" s="109"/>
      <c r="J13" s="104"/>
      <c r="K13" s="93"/>
      <c r="L13" s="109"/>
      <c r="M13" s="93"/>
      <c r="N13" s="5"/>
    </row>
    <row r="14" spans="1:14" s="6" customFormat="1" ht="3.6" customHeight="1">
      <c r="A14" s="106"/>
      <c r="B14" s="107"/>
      <c r="C14" s="107"/>
      <c r="D14" s="107"/>
      <c r="E14" s="107"/>
      <c r="F14" s="107"/>
      <c r="G14" s="94"/>
      <c r="H14" s="93"/>
      <c r="I14" s="109"/>
      <c r="J14" s="106"/>
      <c r="K14" s="94"/>
      <c r="L14" s="110"/>
      <c r="M14" s="94"/>
      <c r="N14" s="5"/>
    </row>
    <row r="15" spans="1:14" s="6" customFormat="1" ht="14.25" customHeight="1">
      <c r="A15" s="95"/>
      <c r="B15" s="96"/>
      <c r="C15" s="96"/>
      <c r="D15" s="96"/>
      <c r="E15" s="96"/>
      <c r="F15" s="96"/>
      <c r="G15" s="96"/>
      <c r="H15" s="7"/>
      <c r="I15" s="7"/>
      <c r="J15" s="97"/>
      <c r="K15" s="98"/>
      <c r="L15" s="8"/>
      <c r="M15" s="8"/>
    </row>
    <row r="16" spans="1:14" s="6" customFormat="1" ht="19.5" customHeight="1">
      <c r="A16" s="99" t="s">
        <v>30</v>
      </c>
      <c r="B16" s="100"/>
      <c r="C16" s="100"/>
      <c r="D16" s="100"/>
      <c r="E16" s="100"/>
      <c r="F16" s="100"/>
      <c r="G16" s="101"/>
      <c r="H16" s="9"/>
      <c r="I16" s="9"/>
      <c r="J16" s="43">
        <f>L16+M16</f>
        <v>52281.69999999999</v>
      </c>
      <c r="K16" s="69"/>
      <c r="L16" s="10">
        <f>L17+L22+L36+L39+L43+L41+L31+L28+L24+L45</f>
        <v>52031.799999999988</v>
      </c>
      <c r="M16" s="11">
        <f>M22+M24</f>
        <v>249.9</v>
      </c>
    </row>
    <row r="17" spans="1:16" s="6" customFormat="1" ht="16.5" customHeight="1">
      <c r="A17" s="89" t="s">
        <v>23</v>
      </c>
      <c r="B17" s="90"/>
      <c r="C17" s="90"/>
      <c r="D17" s="90"/>
      <c r="E17" s="90"/>
      <c r="F17" s="90"/>
      <c r="G17" s="91"/>
      <c r="H17" s="12" t="s">
        <v>3</v>
      </c>
      <c r="I17" s="9"/>
      <c r="J17" s="43">
        <f>L17+M17</f>
        <v>17364.599999999999</v>
      </c>
      <c r="K17" s="69"/>
      <c r="L17" s="10">
        <f>L18+L19+L21+L20</f>
        <v>17364.599999999999</v>
      </c>
      <c r="M17" s="11"/>
    </row>
    <row r="18" spans="1:16" s="6" customFormat="1" ht="44.25" customHeight="1">
      <c r="A18" s="75" t="s">
        <v>31</v>
      </c>
      <c r="B18" s="76"/>
      <c r="C18" s="76"/>
      <c r="D18" s="76"/>
      <c r="E18" s="76"/>
      <c r="F18" s="76"/>
      <c r="G18" s="77"/>
      <c r="H18" s="13" t="s">
        <v>3</v>
      </c>
      <c r="I18" s="13" t="s">
        <v>20</v>
      </c>
      <c r="J18" s="48">
        <f>L18</f>
        <v>2030.8</v>
      </c>
      <c r="K18" s="49"/>
      <c r="L18" s="14">
        <v>2030.8</v>
      </c>
      <c r="M18" s="15"/>
    </row>
    <row r="19" spans="1:16" s="6" customFormat="1" ht="57" customHeight="1">
      <c r="A19" s="75" t="s">
        <v>32</v>
      </c>
      <c r="B19" s="76"/>
      <c r="C19" s="76"/>
      <c r="D19" s="76"/>
      <c r="E19" s="76"/>
      <c r="F19" s="76"/>
      <c r="G19" s="77"/>
      <c r="H19" s="13" t="s">
        <v>3</v>
      </c>
      <c r="I19" s="13" t="s">
        <v>13</v>
      </c>
      <c r="J19" s="48">
        <f>L19</f>
        <v>12379.4</v>
      </c>
      <c r="K19" s="49"/>
      <c r="L19" s="14">
        <v>12379.4</v>
      </c>
      <c r="M19" s="14"/>
    </row>
    <row r="20" spans="1:16" s="6" customFormat="1" ht="18" customHeight="1">
      <c r="A20" s="61" t="s">
        <v>48</v>
      </c>
      <c r="B20" s="62"/>
      <c r="C20" s="62"/>
      <c r="D20" s="62"/>
      <c r="E20" s="62"/>
      <c r="F20" s="62"/>
      <c r="G20" s="63"/>
      <c r="H20" s="13" t="s">
        <v>3</v>
      </c>
      <c r="I20" s="13" t="s">
        <v>9</v>
      </c>
      <c r="J20" s="48">
        <f t="shared" ref="J20" si="0">L20+M20</f>
        <v>0</v>
      </c>
      <c r="K20" s="49"/>
      <c r="L20" s="14">
        <v>0</v>
      </c>
      <c r="M20" s="14"/>
    </row>
    <row r="21" spans="1:16" s="6" customFormat="1" ht="18" customHeight="1">
      <c r="A21" s="61" t="s">
        <v>33</v>
      </c>
      <c r="B21" s="62"/>
      <c r="C21" s="62"/>
      <c r="D21" s="62"/>
      <c r="E21" s="62"/>
      <c r="F21" s="62"/>
      <c r="G21" s="63"/>
      <c r="H21" s="13" t="s">
        <v>3</v>
      </c>
      <c r="I21" s="13" t="s">
        <v>22</v>
      </c>
      <c r="J21" s="48">
        <f t="shared" ref="J21:J27" si="1">L21+M21</f>
        <v>2954.4</v>
      </c>
      <c r="K21" s="49"/>
      <c r="L21" s="14">
        <v>2954.4</v>
      </c>
      <c r="M21" s="14"/>
    </row>
    <row r="22" spans="1:16" s="6" customFormat="1" ht="16.5" customHeight="1">
      <c r="A22" s="40" t="s">
        <v>21</v>
      </c>
      <c r="B22" s="41"/>
      <c r="C22" s="41"/>
      <c r="D22" s="41"/>
      <c r="E22" s="41"/>
      <c r="F22" s="41"/>
      <c r="G22" s="42"/>
      <c r="H22" s="16" t="s">
        <v>20</v>
      </c>
      <c r="I22" s="13"/>
      <c r="J22" s="43">
        <f t="shared" si="1"/>
        <v>238.3</v>
      </c>
      <c r="K22" s="44"/>
      <c r="L22" s="17">
        <f>L23</f>
        <v>20.5</v>
      </c>
      <c r="M22" s="17">
        <f>M23</f>
        <v>217.8</v>
      </c>
    </row>
    <row r="23" spans="1:16" s="6" customFormat="1" ht="18" customHeight="1">
      <c r="A23" s="45" t="s">
        <v>34</v>
      </c>
      <c r="B23" s="46"/>
      <c r="C23" s="46"/>
      <c r="D23" s="46"/>
      <c r="E23" s="46"/>
      <c r="F23" s="46"/>
      <c r="G23" s="47"/>
      <c r="H23" s="13" t="s">
        <v>20</v>
      </c>
      <c r="I23" s="13" t="s">
        <v>0</v>
      </c>
      <c r="J23" s="48">
        <f t="shared" si="1"/>
        <v>238.3</v>
      </c>
      <c r="K23" s="49"/>
      <c r="L23" s="14">
        <v>20.5</v>
      </c>
      <c r="M23" s="14">
        <v>217.8</v>
      </c>
    </row>
    <row r="24" spans="1:16" s="6" customFormat="1" ht="30" customHeight="1">
      <c r="A24" s="40" t="s">
        <v>19</v>
      </c>
      <c r="B24" s="41"/>
      <c r="C24" s="41"/>
      <c r="D24" s="41"/>
      <c r="E24" s="41"/>
      <c r="F24" s="41"/>
      <c r="G24" s="42"/>
      <c r="H24" s="12" t="s">
        <v>0</v>
      </c>
      <c r="I24" s="16"/>
      <c r="J24" s="83">
        <f t="shared" si="1"/>
        <v>346.7</v>
      </c>
      <c r="K24" s="84"/>
      <c r="L24" s="18">
        <f>L26+L25+L27</f>
        <v>314.59999999999997</v>
      </c>
      <c r="M24" s="19">
        <f>M25</f>
        <v>32.1</v>
      </c>
      <c r="N24" s="20"/>
      <c r="O24" s="21"/>
      <c r="P24" s="22"/>
    </row>
    <row r="25" spans="1:16" s="6" customFormat="1" ht="16.5" customHeight="1">
      <c r="A25" s="75" t="s">
        <v>18</v>
      </c>
      <c r="B25" s="76"/>
      <c r="C25" s="76"/>
      <c r="D25" s="76"/>
      <c r="E25" s="76"/>
      <c r="F25" s="76"/>
      <c r="G25" s="77"/>
      <c r="H25" s="23" t="s">
        <v>0</v>
      </c>
      <c r="I25" s="13" t="s">
        <v>13</v>
      </c>
      <c r="J25" s="85">
        <f t="shared" si="1"/>
        <v>32.1</v>
      </c>
      <c r="K25" s="86"/>
      <c r="L25" s="24">
        <v>0</v>
      </c>
      <c r="M25" s="25">
        <v>32.1</v>
      </c>
      <c r="N25" s="26"/>
      <c r="O25" s="22"/>
      <c r="P25" s="22"/>
    </row>
    <row r="26" spans="1:16" s="6" customFormat="1" ht="40.5" customHeight="1">
      <c r="A26" s="72" t="s">
        <v>35</v>
      </c>
      <c r="B26" s="73"/>
      <c r="C26" s="73"/>
      <c r="D26" s="73"/>
      <c r="E26" s="73"/>
      <c r="F26" s="73"/>
      <c r="G26" s="74"/>
      <c r="H26" s="23" t="s">
        <v>0</v>
      </c>
      <c r="I26" s="13" t="s">
        <v>15</v>
      </c>
      <c r="J26" s="64">
        <f t="shared" si="1"/>
        <v>280.39999999999998</v>
      </c>
      <c r="K26" s="65"/>
      <c r="L26" s="38">
        <v>280.39999999999998</v>
      </c>
      <c r="M26" s="25"/>
      <c r="N26" s="26"/>
      <c r="O26" s="22"/>
      <c r="P26" s="22"/>
    </row>
    <row r="27" spans="1:16" s="6" customFormat="1" ht="29.25" customHeight="1">
      <c r="A27" s="75" t="s">
        <v>17</v>
      </c>
      <c r="B27" s="76"/>
      <c r="C27" s="76"/>
      <c r="D27" s="76"/>
      <c r="E27" s="76"/>
      <c r="F27" s="76"/>
      <c r="G27" s="77"/>
      <c r="H27" s="23" t="s">
        <v>0</v>
      </c>
      <c r="I27" s="13" t="s">
        <v>1</v>
      </c>
      <c r="J27" s="64">
        <f t="shared" si="1"/>
        <v>34.200000000000003</v>
      </c>
      <c r="K27" s="65"/>
      <c r="L27" s="38">
        <v>34.200000000000003</v>
      </c>
      <c r="M27" s="25"/>
      <c r="N27" s="26"/>
      <c r="O27" s="22"/>
      <c r="P27" s="22"/>
    </row>
    <row r="28" spans="1:16" s="6" customFormat="1" ht="17.25" customHeight="1">
      <c r="A28" s="78" t="s">
        <v>36</v>
      </c>
      <c r="B28" s="79"/>
      <c r="C28" s="79"/>
      <c r="D28" s="79"/>
      <c r="E28" s="79"/>
      <c r="F28" s="79"/>
      <c r="G28" s="80"/>
      <c r="H28" s="27" t="s">
        <v>13</v>
      </c>
      <c r="I28" s="27"/>
      <c r="J28" s="81">
        <f>L28</f>
        <v>3317.7</v>
      </c>
      <c r="K28" s="82"/>
      <c r="L28" s="39">
        <f>L30+L29</f>
        <v>3317.7</v>
      </c>
      <c r="M28" s="28"/>
      <c r="N28" s="29"/>
      <c r="O28" s="30"/>
      <c r="P28" s="31"/>
    </row>
    <row r="29" spans="1:16" s="6" customFormat="1" ht="20.25" customHeight="1">
      <c r="A29" s="61" t="s">
        <v>16</v>
      </c>
      <c r="B29" s="62"/>
      <c r="C29" s="62"/>
      <c r="D29" s="62"/>
      <c r="E29" s="62"/>
      <c r="F29" s="62"/>
      <c r="G29" s="63"/>
      <c r="H29" s="32" t="s">
        <v>13</v>
      </c>
      <c r="I29" s="13" t="s">
        <v>15</v>
      </c>
      <c r="J29" s="64">
        <f>L29+M29</f>
        <v>2174.1999999999998</v>
      </c>
      <c r="K29" s="65"/>
      <c r="L29" s="38">
        <v>2174.1999999999998</v>
      </c>
      <c r="M29" s="25"/>
      <c r="N29" s="33"/>
      <c r="O29" s="22"/>
      <c r="P29" s="22"/>
    </row>
    <row r="30" spans="1:16" s="6" customFormat="1" ht="20.25" customHeight="1">
      <c r="A30" s="61" t="s">
        <v>14</v>
      </c>
      <c r="B30" s="62"/>
      <c r="C30" s="62"/>
      <c r="D30" s="62"/>
      <c r="E30" s="62"/>
      <c r="F30" s="62"/>
      <c r="G30" s="63"/>
      <c r="H30" s="32" t="s">
        <v>13</v>
      </c>
      <c r="I30" s="13" t="s">
        <v>5</v>
      </c>
      <c r="J30" s="64">
        <f>L30+M30</f>
        <v>1143.5</v>
      </c>
      <c r="K30" s="65"/>
      <c r="L30" s="38">
        <v>1143.5</v>
      </c>
      <c r="M30" s="25"/>
      <c r="N30" s="33"/>
      <c r="O30" s="22"/>
      <c r="P30" s="22"/>
    </row>
    <row r="31" spans="1:16" s="6" customFormat="1" ht="16.5" customHeight="1">
      <c r="A31" s="66" t="s">
        <v>12</v>
      </c>
      <c r="B31" s="67"/>
      <c r="C31" s="67"/>
      <c r="D31" s="67"/>
      <c r="E31" s="67"/>
      <c r="F31" s="67"/>
      <c r="G31" s="68"/>
      <c r="H31" s="16" t="s">
        <v>11</v>
      </c>
      <c r="I31" s="16"/>
      <c r="J31" s="43">
        <f t="shared" ref="J31:J42" si="2">L31</f>
        <v>2214.4</v>
      </c>
      <c r="K31" s="69"/>
      <c r="L31" s="17">
        <f>L33+L32+L34</f>
        <v>2214.4</v>
      </c>
      <c r="M31" s="14"/>
    </row>
    <row r="32" spans="1:16" s="6" customFormat="1" ht="15.75" customHeight="1">
      <c r="A32" s="70" t="s">
        <v>49</v>
      </c>
      <c r="B32" s="70"/>
      <c r="C32" s="70"/>
      <c r="D32" s="70"/>
      <c r="E32" s="70"/>
      <c r="F32" s="70"/>
      <c r="G32" s="70"/>
      <c r="H32" s="34" t="s">
        <v>11</v>
      </c>
      <c r="I32" s="23" t="s">
        <v>20</v>
      </c>
      <c r="J32" s="71">
        <f t="shared" ref="J32" si="3">L32</f>
        <v>0</v>
      </c>
      <c r="K32" s="71"/>
      <c r="L32" s="35">
        <v>0</v>
      </c>
      <c r="M32" s="35"/>
    </row>
    <row r="33" spans="1:13" s="6" customFormat="1" ht="15.75" customHeight="1">
      <c r="A33" s="70" t="s">
        <v>37</v>
      </c>
      <c r="B33" s="70"/>
      <c r="C33" s="70"/>
      <c r="D33" s="70"/>
      <c r="E33" s="70"/>
      <c r="F33" s="70"/>
      <c r="G33" s="70"/>
      <c r="H33" s="34" t="s">
        <v>11</v>
      </c>
      <c r="I33" s="23" t="s">
        <v>0</v>
      </c>
      <c r="J33" s="71">
        <f t="shared" si="2"/>
        <v>2213.3000000000002</v>
      </c>
      <c r="K33" s="71"/>
      <c r="L33" s="35">
        <v>2213.3000000000002</v>
      </c>
      <c r="M33" s="35"/>
    </row>
    <row r="34" spans="1:13" s="6" customFormat="1" ht="15.75" customHeight="1">
      <c r="A34" s="99" t="s">
        <v>50</v>
      </c>
      <c r="B34" s="100"/>
      <c r="C34" s="100"/>
      <c r="D34" s="100"/>
      <c r="E34" s="100"/>
      <c r="F34" s="100"/>
      <c r="G34" s="101"/>
      <c r="H34" s="16" t="s">
        <v>51</v>
      </c>
      <c r="I34" s="13"/>
      <c r="J34" s="43">
        <f>L34</f>
        <v>1.1000000000000001</v>
      </c>
      <c r="K34" s="69"/>
      <c r="L34" s="17">
        <f>L35</f>
        <v>1.1000000000000001</v>
      </c>
      <c r="M34" s="14"/>
    </row>
    <row r="35" spans="1:13" s="6" customFormat="1" ht="15.75" customHeight="1">
      <c r="A35" s="45" t="s">
        <v>53</v>
      </c>
      <c r="B35" s="46"/>
      <c r="C35" s="46"/>
      <c r="D35" s="46"/>
      <c r="E35" s="46"/>
      <c r="F35" s="46"/>
      <c r="G35" s="47"/>
      <c r="H35" s="13" t="s">
        <v>51</v>
      </c>
      <c r="I35" s="13" t="s">
        <v>11</v>
      </c>
      <c r="J35" s="48">
        <f>L35</f>
        <v>1.1000000000000001</v>
      </c>
      <c r="K35" s="57"/>
      <c r="L35" s="14">
        <v>1.1000000000000001</v>
      </c>
      <c r="M35" s="14"/>
    </row>
    <row r="36" spans="1:13" s="6" customFormat="1" ht="15.75" customHeight="1">
      <c r="A36" s="40" t="s">
        <v>10</v>
      </c>
      <c r="B36" s="41"/>
      <c r="C36" s="41"/>
      <c r="D36" s="41"/>
      <c r="E36" s="41"/>
      <c r="F36" s="41"/>
      <c r="G36" s="42"/>
      <c r="H36" s="16" t="s">
        <v>9</v>
      </c>
      <c r="I36" s="13"/>
      <c r="J36" s="43">
        <f t="shared" si="2"/>
        <v>76.599999999999994</v>
      </c>
      <c r="K36" s="44"/>
      <c r="L36" s="17">
        <f>L38+L37</f>
        <v>76.599999999999994</v>
      </c>
      <c r="M36" s="14"/>
    </row>
    <row r="37" spans="1:13" s="6" customFormat="1" ht="31.5" customHeight="1">
      <c r="A37" s="111" t="s">
        <v>52</v>
      </c>
      <c r="B37" s="112"/>
      <c r="C37" s="112"/>
      <c r="D37" s="112"/>
      <c r="E37" s="112"/>
      <c r="F37" s="112"/>
      <c r="G37" s="113"/>
      <c r="H37" s="16" t="s">
        <v>9</v>
      </c>
      <c r="I37" s="13" t="s">
        <v>11</v>
      </c>
      <c r="J37" s="48">
        <f>L37</f>
        <v>66.599999999999994</v>
      </c>
      <c r="K37" s="49"/>
      <c r="L37" s="14">
        <v>66.599999999999994</v>
      </c>
      <c r="M37" s="14"/>
    </row>
    <row r="38" spans="1:13" s="6" customFormat="1" ht="15.75" customHeight="1">
      <c r="A38" s="45" t="s">
        <v>38</v>
      </c>
      <c r="B38" s="46"/>
      <c r="C38" s="46"/>
      <c r="D38" s="46"/>
      <c r="E38" s="46"/>
      <c r="F38" s="46"/>
      <c r="G38" s="47"/>
      <c r="H38" s="13" t="s">
        <v>9</v>
      </c>
      <c r="I38" s="13" t="s">
        <v>9</v>
      </c>
      <c r="J38" s="48">
        <f t="shared" si="2"/>
        <v>10</v>
      </c>
      <c r="K38" s="49"/>
      <c r="L38" s="14">
        <v>10</v>
      </c>
      <c r="M38" s="14"/>
    </row>
    <row r="39" spans="1:13" s="6" customFormat="1" ht="16.5" customHeight="1">
      <c r="A39" s="58" t="s">
        <v>39</v>
      </c>
      <c r="B39" s="59"/>
      <c r="C39" s="59"/>
      <c r="D39" s="59"/>
      <c r="E39" s="59"/>
      <c r="F39" s="59"/>
      <c r="G39" s="60"/>
      <c r="H39" s="16" t="s">
        <v>8</v>
      </c>
      <c r="I39" s="13"/>
      <c r="J39" s="43">
        <f t="shared" si="2"/>
        <v>12489.5</v>
      </c>
      <c r="K39" s="44"/>
      <c r="L39" s="17">
        <f>L40</f>
        <v>12489.5</v>
      </c>
      <c r="M39" s="14"/>
    </row>
    <row r="40" spans="1:13" s="6" customFormat="1" ht="17.25" customHeight="1">
      <c r="A40" s="45" t="s">
        <v>40</v>
      </c>
      <c r="B40" s="46"/>
      <c r="C40" s="46"/>
      <c r="D40" s="46"/>
      <c r="E40" s="46"/>
      <c r="F40" s="46"/>
      <c r="G40" s="47"/>
      <c r="H40" s="13" t="s">
        <v>8</v>
      </c>
      <c r="I40" s="13" t="s">
        <v>3</v>
      </c>
      <c r="J40" s="48">
        <f t="shared" si="2"/>
        <v>12489.5</v>
      </c>
      <c r="K40" s="49"/>
      <c r="L40" s="14">
        <v>12489.5</v>
      </c>
      <c r="M40" s="14"/>
    </row>
    <row r="41" spans="1:13" s="6" customFormat="1" ht="16.5" customHeight="1">
      <c r="A41" s="40" t="s">
        <v>7</v>
      </c>
      <c r="B41" s="41"/>
      <c r="C41" s="41"/>
      <c r="D41" s="41"/>
      <c r="E41" s="41"/>
      <c r="F41" s="41"/>
      <c r="G41" s="42"/>
      <c r="H41" s="16" t="s">
        <v>5</v>
      </c>
      <c r="I41" s="13"/>
      <c r="J41" s="43">
        <f t="shared" si="2"/>
        <v>300</v>
      </c>
      <c r="K41" s="44"/>
      <c r="L41" s="17">
        <f>L42</f>
        <v>300</v>
      </c>
      <c r="M41" s="17"/>
    </row>
    <row r="42" spans="1:13" s="6" customFormat="1" ht="16.5" customHeight="1">
      <c r="A42" s="45" t="s">
        <v>6</v>
      </c>
      <c r="B42" s="46"/>
      <c r="C42" s="46"/>
      <c r="D42" s="46"/>
      <c r="E42" s="46"/>
      <c r="F42" s="46"/>
      <c r="G42" s="47"/>
      <c r="H42" s="13" t="s">
        <v>5</v>
      </c>
      <c r="I42" s="13" t="s">
        <v>3</v>
      </c>
      <c r="J42" s="48">
        <f t="shared" si="2"/>
        <v>300</v>
      </c>
      <c r="K42" s="49"/>
      <c r="L42" s="14">
        <v>300</v>
      </c>
      <c r="M42" s="17"/>
    </row>
    <row r="43" spans="1:13" s="6" customFormat="1" ht="18" customHeight="1">
      <c r="A43" s="40" t="s">
        <v>41</v>
      </c>
      <c r="B43" s="41"/>
      <c r="C43" s="41"/>
      <c r="D43" s="41"/>
      <c r="E43" s="41"/>
      <c r="F43" s="41"/>
      <c r="G43" s="42"/>
      <c r="H43" s="16" t="s">
        <v>4</v>
      </c>
      <c r="I43" s="13"/>
      <c r="J43" s="43">
        <f>L43</f>
        <v>6260.6</v>
      </c>
      <c r="K43" s="44"/>
      <c r="L43" s="17">
        <f>L44</f>
        <v>6260.6</v>
      </c>
      <c r="M43" s="14"/>
    </row>
    <row r="44" spans="1:13" s="6" customFormat="1" ht="18.75" customHeight="1">
      <c r="A44" s="45" t="s">
        <v>42</v>
      </c>
      <c r="B44" s="46"/>
      <c r="C44" s="46"/>
      <c r="D44" s="46"/>
      <c r="E44" s="46"/>
      <c r="F44" s="46"/>
      <c r="G44" s="47"/>
      <c r="H44" s="13" t="s">
        <v>4</v>
      </c>
      <c r="I44" s="13" t="s">
        <v>3</v>
      </c>
      <c r="J44" s="48">
        <f>L44</f>
        <v>6260.6</v>
      </c>
      <c r="K44" s="49"/>
      <c r="L44" s="14">
        <v>6260.6</v>
      </c>
      <c r="M44" s="14"/>
    </row>
    <row r="45" spans="1:13" s="6" customFormat="1" ht="45" customHeight="1">
      <c r="A45" s="51" t="s">
        <v>43</v>
      </c>
      <c r="B45" s="52"/>
      <c r="C45" s="52"/>
      <c r="D45" s="52"/>
      <c r="E45" s="52"/>
      <c r="F45" s="52"/>
      <c r="G45" s="53"/>
      <c r="H45" s="16" t="s">
        <v>1</v>
      </c>
      <c r="I45" s="13"/>
      <c r="J45" s="43">
        <f>L45</f>
        <v>9673.2999999999993</v>
      </c>
      <c r="K45" s="44"/>
      <c r="L45" s="17">
        <f>L46+L47</f>
        <v>9673.2999999999993</v>
      </c>
      <c r="M45" s="14"/>
    </row>
    <row r="46" spans="1:13" s="6" customFormat="1" ht="17.25" customHeight="1">
      <c r="A46" s="54" t="s">
        <v>2</v>
      </c>
      <c r="B46" s="55"/>
      <c r="C46" s="55"/>
      <c r="D46" s="55"/>
      <c r="E46" s="55"/>
      <c r="F46" s="55"/>
      <c r="G46" s="56"/>
      <c r="H46" s="13" t="s">
        <v>1</v>
      </c>
      <c r="I46" s="13" t="s">
        <v>0</v>
      </c>
      <c r="J46" s="48">
        <f>L46</f>
        <v>9673.2999999999993</v>
      </c>
      <c r="K46" s="57"/>
      <c r="L46" s="36">
        <v>9673.2999999999993</v>
      </c>
      <c r="M46" s="14"/>
    </row>
    <row r="47" spans="1:13" ht="18.75" customHeight="1">
      <c r="A47" s="50" t="s">
        <v>44</v>
      </c>
      <c r="B47" s="50"/>
      <c r="C47" s="50"/>
      <c r="D47" s="50"/>
      <c r="E47" s="50"/>
      <c r="F47" s="50"/>
      <c r="G47" s="50"/>
      <c r="H47" s="50"/>
      <c r="I47" s="50"/>
    </row>
    <row r="48" spans="1:13" ht="0.75" hidden="1" customHeight="1"/>
    <row r="49" ht="12.75" hidden="1" customHeight="1"/>
    <row r="50" ht="22.5" customHeight="1"/>
    <row r="51" ht="12.75" customHeight="1"/>
    <row r="52" ht="24" customHeight="1"/>
    <row r="53" ht="15" customHeight="1"/>
    <row r="54" ht="13.5" customHeight="1"/>
    <row r="55" ht="14.25" customHeight="1"/>
    <row r="56" ht="13.5" customHeight="1"/>
    <row r="57" ht="14.25" customHeight="1"/>
    <row r="58" ht="13.5" customHeight="1"/>
    <row r="59" ht="12.75" customHeight="1"/>
    <row r="60" ht="12.75" customHeight="1"/>
  </sheetData>
  <mergeCells count="76">
    <mergeCell ref="A37:G37"/>
    <mergeCell ref="J37:K37"/>
    <mergeCell ref="A34:G34"/>
    <mergeCell ref="J34:K34"/>
    <mergeCell ref="J29:K29"/>
    <mergeCell ref="A29:G29"/>
    <mergeCell ref="H11:H14"/>
    <mergeCell ref="I11:I14"/>
    <mergeCell ref="J11:K14"/>
    <mergeCell ref="L11:L14"/>
    <mergeCell ref="J16:K16"/>
    <mergeCell ref="A18:G18"/>
    <mergeCell ref="J18:K18"/>
    <mergeCell ref="A19:G19"/>
    <mergeCell ref="J19:K19"/>
    <mergeCell ref="L1:M1"/>
    <mergeCell ref="L2:M2"/>
    <mergeCell ref="L3:M3"/>
    <mergeCell ref="L4:M4"/>
    <mergeCell ref="D8:L9"/>
    <mergeCell ref="A17:G17"/>
    <mergeCell ref="J17:K17"/>
    <mergeCell ref="M11:M14"/>
    <mergeCell ref="A15:G15"/>
    <mergeCell ref="J15:K15"/>
    <mergeCell ref="A16:G16"/>
    <mergeCell ref="A11:G14"/>
    <mergeCell ref="A21:G21"/>
    <mergeCell ref="J21:K21"/>
    <mergeCell ref="A22:G22"/>
    <mergeCell ref="J22:K22"/>
    <mergeCell ref="A20:G20"/>
    <mergeCell ref="J20:K20"/>
    <mergeCell ref="A23:G23"/>
    <mergeCell ref="J23:K23"/>
    <mergeCell ref="A24:G24"/>
    <mergeCell ref="J24:K24"/>
    <mergeCell ref="A25:G25"/>
    <mergeCell ref="J25:K25"/>
    <mergeCell ref="A26:G26"/>
    <mergeCell ref="J26:K26"/>
    <mergeCell ref="A27:G27"/>
    <mergeCell ref="J27:K27"/>
    <mergeCell ref="A28:G28"/>
    <mergeCell ref="J28:K28"/>
    <mergeCell ref="A39:G39"/>
    <mergeCell ref="J39:K39"/>
    <mergeCell ref="A30:G30"/>
    <mergeCell ref="J30:K30"/>
    <mergeCell ref="A31:G31"/>
    <mergeCell ref="J31:K31"/>
    <mergeCell ref="A33:G33"/>
    <mergeCell ref="J33:K33"/>
    <mergeCell ref="A36:G36"/>
    <mergeCell ref="J36:K36"/>
    <mergeCell ref="A38:G38"/>
    <mergeCell ref="J38:K38"/>
    <mergeCell ref="A32:G32"/>
    <mergeCell ref="J32:K32"/>
    <mergeCell ref="A35:G35"/>
    <mergeCell ref="J35:K35"/>
    <mergeCell ref="A47:I47"/>
    <mergeCell ref="A44:G44"/>
    <mergeCell ref="J44:K44"/>
    <mergeCell ref="A45:G45"/>
    <mergeCell ref="J45:K45"/>
    <mergeCell ref="A46:G46"/>
    <mergeCell ref="J46:K46"/>
    <mergeCell ref="A43:G43"/>
    <mergeCell ref="J43:K43"/>
    <mergeCell ref="A40:G40"/>
    <mergeCell ref="J40:K40"/>
    <mergeCell ref="A41:G41"/>
    <mergeCell ref="J41:K41"/>
    <mergeCell ref="A42:G42"/>
    <mergeCell ref="J42:K42"/>
  </mergeCells>
  <pageMargins left="0.16" right="0.22" top="0.17" bottom="0.16" header="0.17" footer="0.16"/>
  <pageSetup paperSize="9" scale="86" orientation="portrait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2020-02-11T04:30:37Z</cp:lastPrinted>
  <dcterms:created xsi:type="dcterms:W3CDTF">2015-11-05T08:16:38Z</dcterms:created>
  <dcterms:modified xsi:type="dcterms:W3CDTF">2020-11-16T09:57:50Z</dcterms:modified>
</cp:coreProperties>
</file>